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102181794\Desktop\"/>
    </mc:Choice>
  </mc:AlternateContent>
  <xr:revisionPtr revIDLastSave="0" documentId="13_ncr:1_{62F83A33-E91F-4559-83FB-563D4BD15CA8}" xr6:coauthVersionLast="47" xr6:coauthVersionMax="47" xr10:uidLastSave="{00000000-0000-0000-0000-000000000000}"/>
  <bookViews>
    <workbookView xWindow="-110" yWindow="-110" windowWidth="25820" windowHeight="14020" activeTab="5" xr2:uid="{C9C364C1-15F0-4653-AF6E-7BCDE51B60BB}"/>
  </bookViews>
  <sheets>
    <sheet name="2021" sheetId="1" r:id="rId1"/>
    <sheet name="2021反馈建议" sheetId="5" r:id="rId2"/>
    <sheet name="2022" sheetId="2" r:id="rId3"/>
    <sheet name="2022反馈建议" sheetId="6" r:id="rId4"/>
    <sheet name="2023敲定" sheetId="3" r:id="rId5"/>
    <sheet name="2023反馈建议敲定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1" i="2" l="1"/>
  <c r="K150" i="2"/>
  <c r="H150" i="2"/>
  <c r="E150" i="2"/>
  <c r="K149" i="2"/>
  <c r="H149" i="2"/>
  <c r="E149" i="2"/>
  <c r="K148" i="2"/>
  <c r="H148" i="2"/>
  <c r="K147" i="2"/>
  <c r="H147" i="2"/>
  <c r="E147" i="2"/>
  <c r="K146" i="2"/>
  <c r="H146" i="2"/>
  <c r="K145" i="2"/>
  <c r="H145" i="2"/>
  <c r="E145" i="2"/>
  <c r="E142" i="2"/>
  <c r="E141" i="2"/>
  <c r="E140" i="2"/>
  <c r="J139" i="2"/>
  <c r="G139" i="2"/>
  <c r="E138" i="2"/>
  <c r="K136" i="2"/>
  <c r="K139" i="2" s="1"/>
  <c r="H136" i="2"/>
  <c r="H139" i="2" s="1"/>
  <c r="E136" i="2"/>
  <c r="K132" i="2"/>
  <c r="K130" i="2"/>
  <c r="G130" i="2"/>
  <c r="D130" i="2"/>
  <c r="K128" i="2"/>
  <c r="K127" i="2"/>
  <c r="H127" i="2"/>
  <c r="H130" i="2" s="1"/>
  <c r="E127" i="2"/>
  <c r="E130" i="2" s="1"/>
  <c r="J121" i="2"/>
  <c r="G121" i="2"/>
  <c r="K118" i="2"/>
  <c r="K121" i="2" s="1"/>
  <c r="H118" i="2"/>
  <c r="H121" i="2" s="1"/>
  <c r="E118" i="2"/>
  <c r="E115" i="2"/>
  <c r="K114" i="2"/>
  <c r="H114" i="2"/>
  <c r="E114" i="2"/>
  <c r="K113" i="2"/>
  <c r="H113" i="2"/>
  <c r="E113" i="2"/>
  <c r="K112" i="2"/>
  <c r="H112" i="2"/>
  <c r="K111" i="2"/>
  <c r="H111" i="2"/>
  <c r="E111" i="2"/>
  <c r="K110" i="2"/>
  <c r="H110" i="2"/>
  <c r="K109" i="2"/>
  <c r="H109" i="2"/>
  <c r="E109" i="2"/>
  <c r="E106" i="2"/>
  <c r="E105" i="2"/>
  <c r="E104" i="2"/>
  <c r="K103" i="2"/>
  <c r="J103" i="2"/>
  <c r="G103" i="2"/>
  <c r="E102" i="2"/>
  <c r="K100" i="2"/>
  <c r="H100" i="2"/>
  <c r="H103" i="2" s="1"/>
  <c r="E100" i="2"/>
  <c r="K96" i="2"/>
  <c r="K94" i="2"/>
  <c r="G94" i="2"/>
  <c r="D94" i="2"/>
  <c r="K92" i="2"/>
  <c r="K91" i="2"/>
  <c r="H91" i="2"/>
  <c r="H94" i="2" s="1"/>
  <c r="E91" i="2"/>
  <c r="E94" i="2" s="1"/>
  <c r="J85" i="2"/>
  <c r="G85" i="2"/>
  <c r="K82" i="2"/>
  <c r="K85" i="2" s="1"/>
  <c r="H82" i="2"/>
  <c r="H85" i="2" s="1"/>
  <c r="E82" i="2"/>
  <c r="E79" i="2"/>
  <c r="K78" i="2"/>
  <c r="H78" i="2"/>
  <c r="E78" i="2"/>
  <c r="K77" i="2"/>
  <c r="H77" i="2"/>
  <c r="E77" i="2"/>
  <c r="K76" i="2"/>
  <c r="H76" i="2"/>
  <c r="K75" i="2"/>
  <c r="H75" i="2"/>
  <c r="E75" i="2"/>
  <c r="K74" i="2"/>
  <c r="H74" i="2"/>
  <c r="K73" i="2"/>
  <c r="H73" i="2"/>
  <c r="E73" i="2"/>
  <c r="E70" i="2"/>
  <c r="E69" i="2"/>
  <c r="E68" i="2"/>
  <c r="J67" i="2"/>
  <c r="G67" i="2"/>
  <c r="E66" i="2"/>
  <c r="K64" i="2"/>
  <c r="K67" i="2" s="1"/>
  <c r="H64" i="2"/>
  <c r="H67" i="2" s="1"/>
  <c r="E64" i="2"/>
  <c r="K60" i="2"/>
  <c r="K58" i="2"/>
  <c r="G58" i="2"/>
  <c r="D58" i="2"/>
  <c r="K56" i="2"/>
  <c r="K55" i="2"/>
  <c r="H55" i="2"/>
  <c r="H58" i="2" s="1"/>
  <c r="E55" i="2"/>
  <c r="E58" i="2" s="1"/>
  <c r="J49" i="2"/>
  <c r="G49" i="2"/>
  <c r="K46" i="2"/>
  <c r="K49" i="2" s="1"/>
  <c r="H46" i="2"/>
  <c r="H49" i="2" s="1"/>
  <c r="E46" i="2"/>
  <c r="E43" i="2"/>
  <c r="K42" i="2"/>
  <c r="H42" i="2"/>
  <c r="E42" i="2"/>
  <c r="K41" i="2"/>
  <c r="H41" i="2"/>
  <c r="E41" i="2"/>
  <c r="K40" i="2"/>
  <c r="H40" i="2"/>
  <c r="K39" i="2"/>
  <c r="H39" i="2"/>
  <c r="E39" i="2"/>
  <c r="K38" i="2"/>
  <c r="H38" i="2"/>
  <c r="K37" i="2"/>
  <c r="H37" i="2"/>
  <c r="E37" i="2"/>
  <c r="E34" i="2"/>
  <c r="E33" i="2"/>
  <c r="E32" i="2"/>
  <c r="J31" i="2"/>
  <c r="G31" i="2"/>
  <c r="E30" i="2"/>
  <c r="K28" i="2"/>
  <c r="K31" i="2" s="1"/>
  <c r="H28" i="2"/>
  <c r="H31" i="2" s="1"/>
  <c r="E28" i="2"/>
  <c r="K24" i="2"/>
  <c r="K22" i="2"/>
  <c r="G22" i="2"/>
  <c r="D22" i="2"/>
  <c r="K20" i="2"/>
  <c r="K19" i="2"/>
  <c r="H19" i="2"/>
  <c r="H22" i="2" s="1"/>
  <c r="E19" i="2"/>
  <c r="E22" i="2" s="1"/>
  <c r="J13" i="2"/>
  <c r="G13" i="2"/>
  <c r="K10" i="2"/>
  <c r="K13" i="2" s="1"/>
  <c r="H10" i="2"/>
  <c r="H13" i="2" s="1"/>
  <c r="E10" i="2"/>
  <c r="G85" i="1"/>
  <c r="H22" i="1"/>
  <c r="E151" i="1"/>
  <c r="K150" i="1"/>
  <c r="H150" i="1"/>
  <c r="E150" i="1"/>
  <c r="K149" i="1"/>
  <c r="H149" i="1"/>
  <c r="E149" i="1"/>
  <c r="K148" i="1"/>
  <c r="H148" i="1"/>
  <c r="K147" i="1"/>
  <c r="H147" i="1"/>
  <c r="E147" i="1"/>
  <c r="K146" i="1"/>
  <c r="H146" i="1"/>
  <c r="K145" i="1"/>
  <c r="H145" i="1"/>
  <c r="E145" i="1"/>
  <c r="E142" i="1"/>
  <c r="E141" i="1"/>
  <c r="E140" i="1"/>
  <c r="J139" i="1"/>
  <c r="G139" i="1"/>
  <c r="E138" i="1"/>
  <c r="K136" i="1"/>
  <c r="K139" i="1" s="1"/>
  <c r="H136" i="1"/>
  <c r="H139" i="1" s="1"/>
  <c r="E136" i="1"/>
  <c r="K132" i="1"/>
  <c r="K130" i="1"/>
  <c r="G130" i="1"/>
  <c r="D130" i="1"/>
  <c r="K128" i="1"/>
  <c r="K127" i="1"/>
  <c r="H127" i="1"/>
  <c r="H130" i="1" s="1"/>
  <c r="E127" i="1"/>
  <c r="E130" i="1" s="1"/>
  <c r="J121" i="1"/>
  <c r="G121" i="1"/>
  <c r="K118" i="1"/>
  <c r="K121" i="1" s="1"/>
  <c r="H118" i="1"/>
  <c r="H121" i="1" s="1"/>
  <c r="E118" i="1"/>
  <c r="E115" i="1"/>
  <c r="K114" i="1"/>
  <c r="H114" i="1"/>
  <c r="E114" i="1"/>
  <c r="K113" i="1"/>
  <c r="H113" i="1"/>
  <c r="E113" i="1"/>
  <c r="K112" i="1"/>
  <c r="H112" i="1"/>
  <c r="K111" i="1"/>
  <c r="H111" i="1"/>
  <c r="E111" i="1"/>
  <c r="K110" i="1"/>
  <c r="H110" i="1"/>
  <c r="K109" i="1"/>
  <c r="H109" i="1"/>
  <c r="E109" i="1"/>
  <c r="E106" i="1"/>
  <c r="E105" i="1"/>
  <c r="E104" i="1"/>
  <c r="J103" i="1"/>
  <c r="G103" i="1"/>
  <c r="E102" i="1"/>
  <c r="K100" i="1"/>
  <c r="K103" i="1" s="1"/>
  <c r="H100" i="1"/>
  <c r="H103" i="1" s="1"/>
  <c r="E100" i="1"/>
  <c r="K96" i="1"/>
  <c r="K94" i="1"/>
  <c r="G94" i="1"/>
  <c r="D94" i="1"/>
  <c r="K92" i="1"/>
  <c r="K91" i="1"/>
  <c r="H91" i="1"/>
  <c r="H94" i="1" s="1"/>
  <c r="E91" i="1"/>
  <c r="E94" i="1" s="1"/>
  <c r="J85" i="1"/>
  <c r="K82" i="1"/>
  <c r="K85" i="1" s="1"/>
  <c r="H82" i="1"/>
  <c r="H85" i="1" s="1"/>
  <c r="E82" i="1"/>
  <c r="E79" i="1"/>
  <c r="K78" i="1"/>
  <c r="H78" i="1"/>
  <c r="E78" i="1"/>
  <c r="K77" i="1"/>
  <c r="H77" i="1"/>
  <c r="E77" i="1"/>
  <c r="K76" i="1"/>
  <c r="H76" i="1"/>
  <c r="K75" i="1"/>
  <c r="H75" i="1"/>
  <c r="E75" i="1"/>
  <c r="K74" i="1"/>
  <c r="H74" i="1"/>
  <c r="K73" i="1"/>
  <c r="H73" i="1"/>
  <c r="E73" i="1"/>
  <c r="E70" i="1"/>
  <c r="E69" i="1"/>
  <c r="E68" i="1"/>
  <c r="J67" i="1"/>
  <c r="G67" i="1"/>
  <c r="E66" i="1"/>
  <c r="K64" i="1"/>
  <c r="K67" i="1" s="1"/>
  <c r="H64" i="1"/>
  <c r="H67" i="1" s="1"/>
  <c r="E64" i="1"/>
  <c r="K60" i="1"/>
  <c r="K58" i="1"/>
  <c r="G58" i="1"/>
  <c r="D58" i="1"/>
  <c r="K56" i="1"/>
  <c r="K55" i="1"/>
  <c r="H55" i="1"/>
  <c r="H58" i="1" s="1"/>
  <c r="E55" i="1"/>
  <c r="E58" i="1" s="1"/>
  <c r="J49" i="1"/>
  <c r="G49" i="1"/>
  <c r="K46" i="1"/>
  <c r="K49" i="1" s="1"/>
  <c r="H46" i="1"/>
  <c r="H49" i="1" s="1"/>
  <c r="E46" i="1"/>
  <c r="J31" i="1"/>
  <c r="K28" i="1"/>
  <c r="K31" i="1" s="1"/>
  <c r="G31" i="1"/>
  <c r="H28" i="1"/>
  <c r="H31" i="1" s="1"/>
  <c r="G22" i="1"/>
  <c r="H19" i="1"/>
  <c r="D22" i="1"/>
  <c r="E19" i="1"/>
  <c r="E22" i="1" s="1"/>
  <c r="J13" i="1"/>
  <c r="K10" i="1"/>
  <c r="K13" i="1" s="1"/>
  <c r="H10" i="1"/>
  <c r="H13" i="1" s="1"/>
  <c r="G13" i="1"/>
  <c r="E43" i="1"/>
  <c r="K42" i="1"/>
  <c r="H42" i="1"/>
  <c r="E42" i="1"/>
  <c r="K41" i="1"/>
  <c r="H41" i="1"/>
  <c r="E41" i="1"/>
  <c r="K40" i="1"/>
  <c r="H40" i="1"/>
  <c r="K39" i="1"/>
  <c r="H39" i="1"/>
  <c r="E39" i="1"/>
  <c r="K38" i="1"/>
  <c r="H38" i="1"/>
  <c r="K37" i="1"/>
  <c r="H37" i="1"/>
  <c r="E37" i="1"/>
  <c r="E34" i="1"/>
  <c r="E33" i="1"/>
  <c r="E32" i="1"/>
  <c r="E30" i="1"/>
  <c r="E28" i="1"/>
  <c r="K24" i="1"/>
  <c r="K22" i="1"/>
  <c r="K20" i="1"/>
  <c r="K19" i="1"/>
  <c r="E10" i="1"/>
  <c r="K37" i="3"/>
  <c r="K36" i="3"/>
  <c r="K35" i="3"/>
  <c r="K34" i="3"/>
  <c r="K33" i="3"/>
  <c r="K32" i="3"/>
  <c r="H37" i="3"/>
  <c r="H36" i="3"/>
  <c r="H35" i="3"/>
  <c r="H34" i="3"/>
  <c r="H33" i="3"/>
  <c r="H32" i="3"/>
  <c r="E38" i="3"/>
  <c r="E37" i="3"/>
  <c r="E36" i="3"/>
  <c r="E34" i="3"/>
  <c r="E32" i="3"/>
  <c r="K26" i="3"/>
  <c r="K23" i="3"/>
  <c r="H26" i="3"/>
  <c r="H23" i="3"/>
  <c r="E29" i="3"/>
  <c r="E28" i="3"/>
  <c r="E27" i="3"/>
  <c r="E25" i="3"/>
  <c r="E23" i="3"/>
  <c r="K19" i="3"/>
  <c r="K17" i="3"/>
  <c r="K15" i="3"/>
  <c r="K14" i="3"/>
  <c r="H17" i="3"/>
  <c r="H14" i="3"/>
  <c r="E16" i="3"/>
  <c r="E19" i="3"/>
  <c r="E18" i="3"/>
  <c r="E17" i="3"/>
  <c r="E15" i="3"/>
  <c r="E14" i="3"/>
  <c r="K11" i="3"/>
  <c r="K10" i="3"/>
  <c r="K9" i="3"/>
  <c r="K8" i="3"/>
  <c r="K7" i="3"/>
  <c r="K6" i="3"/>
  <c r="K5" i="3"/>
  <c r="H8" i="3"/>
  <c r="H5" i="3"/>
  <c r="E5" i="3"/>
</calcChain>
</file>

<file path=xl/sharedStrings.xml><?xml version="1.0" encoding="utf-8"?>
<sst xmlns="http://schemas.openxmlformats.org/spreadsheetml/2006/main" count="883" uniqueCount="173">
  <si>
    <t>年级</t>
    <phoneticPr fontId="1" type="noConversion"/>
  </si>
  <si>
    <t>总人数</t>
    <phoneticPr fontId="1" type="noConversion"/>
  </si>
  <si>
    <t>专业</t>
    <phoneticPr fontId="1" type="noConversion"/>
  </si>
  <si>
    <t>填写人数</t>
    <phoneticPr fontId="1" type="noConversion"/>
  </si>
  <si>
    <t>填写率</t>
    <phoneticPr fontId="1" type="noConversion"/>
  </si>
  <si>
    <t>机械设计制造及其自动化</t>
  </si>
  <si>
    <t>过程装备与控制工程</t>
  </si>
  <si>
    <t>安全工程</t>
  </si>
  <si>
    <t>安全工程</t>
    <phoneticPr fontId="1" type="noConversion"/>
  </si>
  <si>
    <t>机器人工程</t>
  </si>
  <si>
    <t>机器人工程</t>
    <phoneticPr fontId="1" type="noConversion"/>
  </si>
  <si>
    <t>是否对个人职业生涯有明确的规划</t>
  </si>
  <si>
    <t>对所学专业培养方案是否有了解</t>
  </si>
  <si>
    <t>对专业前沿发展和可从事的行业是否有了解</t>
  </si>
  <si>
    <t>对学院相关专业教授研究领域是否有了解</t>
  </si>
  <si>
    <t>逃课次数</t>
    <phoneticPr fontId="1" type="noConversion"/>
  </si>
  <si>
    <t>学风建设工作评分</t>
  </si>
  <si>
    <t>是否经常主动参加校园文化活动</t>
    <phoneticPr fontId="1" type="noConversion"/>
  </si>
  <si>
    <t>目前学院校园文化活动是否能满足个人发展需求</t>
    <phoneticPr fontId="1" type="noConversion"/>
  </si>
  <si>
    <t>校园文化活动质量打分</t>
  </si>
  <si>
    <t>最希望提升个人能力的方面</t>
    <phoneticPr fontId="1" type="noConversion"/>
  </si>
  <si>
    <t>遇到问题困难，会通过哪些渠道寻求帮助</t>
    <phoneticPr fontId="1" type="noConversion"/>
  </si>
  <si>
    <t>对学院党建思政、人才培养和校园文化活动等方面还有哪些建议</t>
  </si>
  <si>
    <t>填写情况</t>
    <phoneticPr fontId="1" type="noConversion"/>
  </si>
  <si>
    <t>是</t>
    <phoneticPr fontId="1" type="noConversion"/>
  </si>
  <si>
    <t>否</t>
    <phoneticPr fontId="1" type="noConversion"/>
  </si>
  <si>
    <t>过程装备与控制工程</t>
    <phoneticPr fontId="1" type="noConversion"/>
  </si>
  <si>
    <t>自动化</t>
    <phoneticPr fontId="1" type="noConversion"/>
  </si>
  <si>
    <t>测控</t>
    <phoneticPr fontId="1" type="noConversion"/>
  </si>
  <si>
    <t>其他</t>
    <phoneticPr fontId="1" type="noConversion"/>
  </si>
  <si>
    <t>选项</t>
    <phoneticPr fontId="1" type="noConversion"/>
  </si>
  <si>
    <t>人数</t>
    <phoneticPr fontId="1" type="noConversion"/>
  </si>
  <si>
    <t>学生信息</t>
    <phoneticPr fontId="1" type="noConversion"/>
  </si>
  <si>
    <t>对机电学院哪些专业培养方案有了解</t>
    <phoneticPr fontId="1" type="noConversion"/>
  </si>
  <si>
    <t>都有了解</t>
    <phoneticPr fontId="1" type="noConversion"/>
  </si>
  <si>
    <t>都不了解</t>
    <phoneticPr fontId="1" type="noConversion"/>
  </si>
  <si>
    <t>专业名称</t>
    <phoneticPr fontId="1" type="noConversion"/>
  </si>
  <si>
    <t>比率</t>
    <phoneticPr fontId="1" type="noConversion"/>
  </si>
  <si>
    <t>0次</t>
    <phoneticPr fontId="1" type="noConversion"/>
  </si>
  <si>
    <t>1-5次</t>
    <phoneticPr fontId="1" type="noConversion"/>
  </si>
  <si>
    <t>6-10次</t>
    <phoneticPr fontId="1" type="noConversion"/>
  </si>
  <si>
    <t>10次以上</t>
    <phoneticPr fontId="1" type="noConversion"/>
  </si>
  <si>
    <t>是否有逃课行为</t>
    <phoneticPr fontId="1" type="noConversion"/>
  </si>
  <si>
    <t>学风建设工作评分</t>
    <phoneticPr fontId="1" type="noConversion"/>
  </si>
  <si>
    <t>评分</t>
    <phoneticPr fontId="1" type="noConversion"/>
  </si>
  <si>
    <t>校园文化活动质量打分</t>
    <phoneticPr fontId="1" type="noConversion"/>
  </si>
  <si>
    <t>最希望提升个人能力的方面</t>
  </si>
  <si>
    <t>学术科技能力</t>
    <phoneticPr fontId="1" type="noConversion"/>
  </si>
  <si>
    <t>沟通交流能力</t>
    <phoneticPr fontId="1" type="noConversion"/>
  </si>
  <si>
    <t>人际交往能力</t>
    <phoneticPr fontId="1" type="noConversion"/>
  </si>
  <si>
    <t>领导协助能力</t>
    <phoneticPr fontId="1" type="noConversion"/>
  </si>
  <si>
    <t>职业规划能力</t>
    <phoneticPr fontId="1" type="noConversion"/>
  </si>
  <si>
    <t>具体方面</t>
    <phoneticPr fontId="1" type="noConversion"/>
  </si>
  <si>
    <t>具体渠道</t>
    <phoneticPr fontId="1" type="noConversion"/>
  </si>
  <si>
    <t>辅导员</t>
    <phoneticPr fontId="1" type="noConversion"/>
  </si>
  <si>
    <t>班主任</t>
    <phoneticPr fontId="1" type="noConversion"/>
  </si>
  <si>
    <t>任课老师</t>
    <phoneticPr fontId="1" type="noConversion"/>
  </si>
  <si>
    <t>学生干部</t>
    <phoneticPr fontId="1" type="noConversion"/>
  </si>
  <si>
    <t>家人朋友</t>
    <phoneticPr fontId="1" type="noConversion"/>
  </si>
  <si>
    <t>是否对个人职业生涯有明确的规划</t>
    <phoneticPr fontId="1" type="noConversion"/>
  </si>
  <si>
    <t>未来想选择的专业</t>
    <phoneticPr fontId="1" type="noConversion"/>
  </si>
  <si>
    <t>【23级】机电工程学院“时代新人铸魂工程”暨深化“三全育人”工作调查问卷汇总</t>
    <phoneticPr fontId="1" type="noConversion"/>
  </si>
  <si>
    <t>对想学专业前沿发展和可从事的行业是否了解</t>
    <phoneticPr fontId="1" type="noConversion"/>
  </si>
  <si>
    <t>您对学院党建思政、人才培养和校园文化活动等方面还有哪些建议？（必填）</t>
  </si>
  <si>
    <t>多开展竞赛培训</t>
  </si>
  <si>
    <t>多一些科技活动</t>
  </si>
  <si>
    <t>增添活动</t>
  </si>
  <si>
    <t>给多一些机会对不是团员的学生</t>
  </si>
  <si>
    <t>增加团建活动交流</t>
  </si>
  <si>
    <t>我觉得有必要多开展一些那年轻人喜欢的活动</t>
  </si>
  <si>
    <t>太好了，但是还要改进</t>
  </si>
  <si>
    <t>希望更好调动学生积极性</t>
  </si>
  <si>
    <t>校园文化活动可以更加丰富</t>
  </si>
  <si>
    <t>希望多开展一些关于各专业未来发展的讲座</t>
  </si>
  <si>
    <t>少整没用的思政建设</t>
  </si>
  <si>
    <t>学校文化活动希望能在学期开始前给一个总表</t>
  </si>
  <si>
    <t>做得很好，没有建议</t>
  </si>
  <si>
    <t>希望多开设能了解本专业的活动</t>
  </si>
  <si>
    <t>希望活动更加多元化，有更多实践机会，也希望时间上不那么紧张</t>
  </si>
  <si>
    <t>提高人才培养力度</t>
  </si>
  <si>
    <t>党建思政方面很好，希望能够有关于竞赛的活动更多地预告和开展。</t>
  </si>
  <si>
    <t>可以加强宣传机电文化</t>
  </si>
  <si>
    <t>希望有更多有趣的合作</t>
  </si>
  <si>
    <t>希望给予更多职业规划指导，让生活不再茫然</t>
  </si>
  <si>
    <t>建议加强校医院，超市等的态度问题，更好的为同学服务</t>
  </si>
  <si>
    <t>多多开展相关活动，增加大学生对文化和党政知识的接触，增强民族自信心</t>
  </si>
  <si>
    <t>希望校园活动可以增加名额</t>
  </si>
  <si>
    <t>开展党建地政有关讲座，多方面开展竞赛活动进行人才培养。</t>
  </si>
  <si>
    <t>别搞这样的德育分</t>
  </si>
  <si>
    <t>德育分就是垃圾，什么评定标准，内幕太多了，无聊至极，面子工程。希望匿名吧。</t>
  </si>
  <si>
    <t>希望能够开展一些集体励志会议</t>
  </si>
  <si>
    <t>建议更多地结合学生意愿和想法，推出更多元的文化活动</t>
  </si>
  <si>
    <t>人才培养可以开展专业了解讲座等，便于同学了解专业。</t>
  </si>
  <si>
    <t>可以更有特色一些</t>
  </si>
  <si>
    <t>希望能够真正筛选、培养思想道德水平高、有责任心、有能力有水平、肯吃苦能担当甘于奉献的学生骨干、学生干部、积极分子、发展对象。校园文化方面希望学院大力支持，带动全体同学的参与（活动还要抢门票）</t>
  </si>
  <si>
    <t>多加些名额吧</t>
  </si>
  <si>
    <t>我建议学院多举行一些全体学生都能参与到的校园文化活动，使学院的氛围更加活跃轻松。</t>
  </si>
  <si>
    <t>形式主义越少越好</t>
  </si>
  <si>
    <t>就提出一点儿建议，就是可以形式更加多样化一些</t>
  </si>
  <si>
    <t>校园文化活动可以更多样化且有营养</t>
  </si>
  <si>
    <t>希望校园文化活动更丰富，质量更高</t>
  </si>
  <si>
    <t>学院党建思政、人才培养和校园文化活动等方面都很完善，也可以尝试更加多样化的活动，让更多的同学参与进来。</t>
  </si>
  <si>
    <t>可以加强校园文化活动的丰富性和普及性，促进学生全方面发展。</t>
  </si>
  <si>
    <t>可以多开展一些更加丰富多彩的活动。</t>
  </si>
  <si>
    <t>可以开展更多主题的活动</t>
  </si>
  <si>
    <t>希望可以再具体一点 能落实到个人 解决同学们最期盼最想了解了问题</t>
  </si>
  <si>
    <t>建议加大竞赛等宣传力度</t>
  </si>
  <si>
    <t>志愿活动不好抢</t>
  </si>
  <si>
    <t>2023级自动化类</t>
    <phoneticPr fontId="1" type="noConversion"/>
  </si>
  <si>
    <t>年级专业</t>
    <phoneticPr fontId="1" type="noConversion"/>
  </si>
  <si>
    <t>2022级
机械设计制造及其自动化</t>
    <phoneticPr fontId="1" type="noConversion"/>
  </si>
  <si>
    <t>对学院相关专业教授研究领域是否有了解</t>
    <phoneticPr fontId="1" type="noConversion"/>
  </si>
  <si>
    <t>是否对所学专业培养方案有了解</t>
    <phoneticPr fontId="1" type="noConversion"/>
  </si>
  <si>
    <t>【22级】机电工程学院“时代新人铸魂工程”暨深化“三全育人”工作调查问卷汇总</t>
    <phoneticPr fontId="1" type="noConversion"/>
  </si>
  <si>
    <t>【21级】机电工程学院“时代新人铸魂工程”暨深化“三全育人”工作调查问卷汇总</t>
    <phoneticPr fontId="1" type="noConversion"/>
  </si>
  <si>
    <t>2021级
机械设计制造及其自动化</t>
    <phoneticPr fontId="1" type="noConversion"/>
  </si>
  <si>
    <t>您对我院学风建设工作评分</t>
    <phoneticPr fontId="1" type="noConversion"/>
  </si>
  <si>
    <t>科技创新能力</t>
    <phoneticPr fontId="1" type="noConversion"/>
  </si>
  <si>
    <t>人际关系能力</t>
    <phoneticPr fontId="1" type="noConversion"/>
  </si>
  <si>
    <t>2021级
过程装备与控制工程</t>
    <phoneticPr fontId="1" type="noConversion"/>
  </si>
  <si>
    <t>2021级
安全工程</t>
    <phoneticPr fontId="1" type="noConversion"/>
  </si>
  <si>
    <t>2021级
机器人工程</t>
    <phoneticPr fontId="1" type="noConversion"/>
  </si>
  <si>
    <t>领导协作能力</t>
    <phoneticPr fontId="1" type="noConversion"/>
  </si>
  <si>
    <t>下雪天防滑措施有待改进</t>
  </si>
  <si>
    <t>好多活动只是为了完成任务而设计的</t>
  </si>
  <si>
    <t>加大对学生能力的培养的投入</t>
  </si>
  <si>
    <t>加大考试监督力度，减少作弊行为</t>
  </si>
  <si>
    <t>开展保研考研的准备过程、流程介绍、经验分享等相关讲座活动</t>
  </si>
  <si>
    <t>学校资金支持太少，还不准收社费，社团活动都在为爱发电，难以为继</t>
  </si>
  <si>
    <t>在事务安排上尽量做到提前准时，以及文化活动可以更加丰富，课程安排可以更合理化</t>
  </si>
  <si>
    <t>工作死板，校医院不行</t>
  </si>
  <si>
    <t>校园休闲娱乐活动较少，纯娱乐兴趣活动不多</t>
  </si>
  <si>
    <t>希望形式可以更加多样</t>
  </si>
  <si>
    <t>可以尝试减少一些不那么必要的课，增设一些开拓学生思维，职业规划的课程，帮助学生更好地了解自己，了解自己的专业，也给学生一些自己发展自身能力的机会</t>
  </si>
  <si>
    <t>少搞形式主义，多讲实际实用的</t>
  </si>
  <si>
    <t>希望能够真正做到“及时”、“准确”、“不敷衍”，希望调整各工作人员配置，调整工作人员个人工作安排量，不要出现辅导员工作量过大导致部分问题一问三不知、不操心的情况出现</t>
  </si>
  <si>
    <t>提升老师的教学质量，有的老师上课不太会讲课甚至讲不明白，学生想听听不明白，想自学又不能不去上课，最后坐在教室里浪费时间。学校查教学监控应该能感受到，会讲课的老师课堂上真的很少学生玩手机走神的，学生不听课不止是学生的原因，很多时候是想听但不知道老师在讲什么，希望有些老师也能改进教学方法。</t>
  </si>
  <si>
    <t>减轻一点学习压力，对学生期望很高，学的东西很多，全方面发展初衷很好，但是压力真的很大。</t>
  </si>
  <si>
    <t>及时通知</t>
  </si>
  <si>
    <t>多举办活动</t>
  </si>
  <si>
    <t>校园娱乐活动可以再丰富些，尤其是团队项目</t>
  </si>
  <si>
    <t>多创办新颖的活动，有自己特色</t>
  </si>
  <si>
    <t>学院党建思政方面活动非常充裕，人才培养活动数量希望能够提高</t>
  </si>
  <si>
    <t>建议学校多开一些党建思政讲座，并且可以通过第二课堂成绩，创新实践学分等形式调动同学参加的积极性。</t>
  </si>
  <si>
    <t>学校人文活动稍微有点不足，可适当增加筹办的次数</t>
  </si>
  <si>
    <t>建议竞赛经费可以多投入一些</t>
  </si>
  <si>
    <t>多举行切实活动，契合不同需求的学生。</t>
  </si>
  <si>
    <t>少一些面子工程，多一些人文关怀，思想不能落空</t>
  </si>
  <si>
    <t>增加实践教学，促进学风建设</t>
  </si>
  <si>
    <t>希望学校专业课安排包括选修必修能安排的更合理</t>
  </si>
  <si>
    <t>希望开展点真正有用的实际的活动。</t>
  </si>
  <si>
    <t>事少点吧，有兴趣的同学司机会参加</t>
  </si>
  <si>
    <t>2021级机械设计制造及其自动化</t>
    <phoneticPr fontId="1" type="noConversion"/>
  </si>
  <si>
    <t>机械21级期末考试时间安排不合理，考试周前一周依旧天天很多课加实验，较其他专业比没有充足复习时间。</t>
  </si>
  <si>
    <t>机械21级专业课设时间安排不够合理，课设期间老师与学生每天面对面交流时间过少。</t>
    <phoneticPr fontId="1" type="noConversion"/>
  </si>
  <si>
    <t>2022级
过程装备与控制工程</t>
    <phoneticPr fontId="1" type="noConversion"/>
  </si>
  <si>
    <t>2022级
安全工程</t>
    <phoneticPr fontId="1" type="noConversion"/>
  </si>
  <si>
    <t>2022级
机器人工程</t>
    <phoneticPr fontId="1" type="noConversion"/>
  </si>
  <si>
    <t>多开展一些校园文化活动</t>
  </si>
  <si>
    <t>我们现在接触到的知识都是很久之前的产物，并不能保证学生毕业之后的能力，希望可以多一些前沿性的讲座，让同学们更好的规划自己的就业创业生涯，不至于一直迷茫下去</t>
  </si>
  <si>
    <t>校园文化活动可再新颖一点</t>
  </si>
  <si>
    <t>周末可以推迟熄灯一个小时左右吗</t>
  </si>
  <si>
    <t>学院层面多举办一些关怀学生生活的活动，比如冬至包饺子，秋季运动会，专业课讲解等</t>
  </si>
  <si>
    <t>增加一些对于当下专业的就业情况以及行业现状的讲解</t>
  </si>
  <si>
    <t>校园活动不是很丰富</t>
    <phoneticPr fontId="1" type="noConversion"/>
  </si>
  <si>
    <t>可以丰富活动形式</t>
  </si>
  <si>
    <t>可以多提供一些机会</t>
  </si>
  <si>
    <t>活动太少了</t>
  </si>
  <si>
    <t>如果宿舍楼的浴室开放时间延长就好咯</t>
  </si>
  <si>
    <t>希望可以多承办重要竞赛并进行培训</t>
  </si>
  <si>
    <t>人才培养方案进行适当优化，对学生课表进行更加合理地安排，充分调动学生学习的主观能动性，给予学生充分的自主学习和消化知识的时间。校园文化活动需要更多竞赛类活动，多进行跨学院活动的举办。</t>
  </si>
  <si>
    <t>希望能够有更多人文活动</t>
  </si>
  <si>
    <t>2022级机械设计制造及其自动化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</si>
</sst>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5"/>
      <color theme="1"/>
      <name val="等线"/>
      <family val="3"/>
      <charset val="134"/>
      <scheme val="minor"/>
    </font>
    <font>
      <sz val="18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22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10" fontId="2" fillId="4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>
      <alignment vertical="center"/>
    </xf>
    <xf numFmtId="0" fontId="9" fillId="3" borderId="1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0" fontId="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0" fontId="4" fillId="0" borderId="5" xfId="0" applyNumberFormat="1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8643-F103-4E25-AC98-D015CFA45024}">
  <dimension ref="A1:Q151"/>
  <sheetViews>
    <sheetView topLeftCell="A86" zoomScale="70" zoomScaleNormal="70" workbookViewId="0">
      <selection activeCell="D2" sqref="D2:H6"/>
    </sheetView>
  </sheetViews>
  <sheetFormatPr defaultColWidth="9" defaultRowHeight="14" x14ac:dyDescent="0.3"/>
  <cols>
    <col min="1" max="1" width="6" style="1" bestFit="1" customWidth="1"/>
    <col min="2" max="2" width="23.83203125" style="1" bestFit="1" customWidth="1"/>
    <col min="3" max="11" width="24.58203125" style="1" customWidth="1"/>
    <col min="12" max="12" width="33" style="1" bestFit="1" customWidth="1"/>
    <col min="13" max="13" width="49.25" style="1" bestFit="1" customWidth="1"/>
    <col min="14" max="14" width="23.83203125" style="1" bestFit="1" customWidth="1"/>
    <col min="15" max="15" width="28.5" style="1" bestFit="1" customWidth="1"/>
    <col min="16" max="16" width="42.25" style="1" bestFit="1" customWidth="1"/>
    <col min="17" max="17" width="65.25" style="1" bestFit="1" customWidth="1"/>
    <col min="18" max="16384" width="9" style="1"/>
  </cols>
  <sheetData>
    <row r="1" spans="1:17" s="2" customFormat="1" ht="15.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1">
        <v>2021</v>
      </c>
      <c r="B2" s="1" t="s">
        <v>5</v>
      </c>
      <c r="C2" s="1">
        <v>156</v>
      </c>
      <c r="E2" s="3"/>
    </row>
    <row r="3" spans="1:17" x14ac:dyDescent="0.3">
      <c r="A3" s="1">
        <v>2021</v>
      </c>
      <c r="B3" s="1" t="s">
        <v>6</v>
      </c>
      <c r="C3" s="1">
        <v>136</v>
      </c>
      <c r="E3" s="3"/>
    </row>
    <row r="4" spans="1:17" x14ac:dyDescent="0.3">
      <c r="A4" s="1">
        <v>2021</v>
      </c>
      <c r="B4" s="1" t="s">
        <v>8</v>
      </c>
      <c r="C4" s="1">
        <v>34</v>
      </c>
      <c r="E4" s="3"/>
    </row>
    <row r="5" spans="1:17" x14ac:dyDescent="0.3">
      <c r="A5" s="1">
        <v>2021</v>
      </c>
      <c r="B5" s="1" t="s">
        <v>10</v>
      </c>
      <c r="C5" s="1">
        <v>51</v>
      </c>
      <c r="E5" s="3"/>
    </row>
    <row r="6" spans="1:17" ht="14.5" thickBot="1" x14ac:dyDescent="0.35"/>
    <row r="7" spans="1:17" ht="30.5" thickBot="1" x14ac:dyDescent="0.35">
      <c r="A7" s="34" t="s">
        <v>114</v>
      </c>
      <c r="B7" s="35"/>
      <c r="C7" s="35"/>
      <c r="D7" s="35"/>
      <c r="E7" s="35"/>
      <c r="F7" s="35"/>
      <c r="G7" s="35"/>
      <c r="H7" s="35"/>
      <c r="I7" s="35"/>
      <c r="J7" s="35"/>
      <c r="K7" s="36"/>
    </row>
    <row r="8" spans="1:17" ht="19" x14ac:dyDescent="0.3">
      <c r="A8" s="30" t="s">
        <v>32</v>
      </c>
      <c r="B8" s="32"/>
      <c r="C8" s="30" t="s">
        <v>23</v>
      </c>
      <c r="D8" s="31"/>
      <c r="E8" s="32"/>
      <c r="F8" s="30" t="s">
        <v>59</v>
      </c>
      <c r="G8" s="31"/>
      <c r="H8" s="32"/>
      <c r="I8" s="30" t="s">
        <v>112</v>
      </c>
      <c r="J8" s="31"/>
      <c r="K8" s="32"/>
    </row>
    <row r="9" spans="1:17" ht="17.5" x14ac:dyDescent="0.3">
      <c r="A9" s="37" t="s">
        <v>109</v>
      </c>
      <c r="B9" s="38"/>
      <c r="C9" s="14" t="s">
        <v>1</v>
      </c>
      <c r="D9" s="15" t="s">
        <v>3</v>
      </c>
      <c r="E9" s="16" t="s">
        <v>4</v>
      </c>
      <c r="F9" s="14" t="s">
        <v>30</v>
      </c>
      <c r="G9" s="15" t="s">
        <v>31</v>
      </c>
      <c r="H9" s="16" t="s">
        <v>37</v>
      </c>
      <c r="I9" s="17" t="s">
        <v>30</v>
      </c>
      <c r="J9" s="15" t="s">
        <v>31</v>
      </c>
      <c r="K9" s="16" t="s">
        <v>37</v>
      </c>
    </row>
    <row r="10" spans="1:17" ht="14" customHeight="1" x14ac:dyDescent="0.3">
      <c r="A10" s="55" t="s">
        <v>115</v>
      </c>
      <c r="B10" s="56"/>
      <c r="C10" s="33">
        <v>156</v>
      </c>
      <c r="D10" s="60">
        <v>83</v>
      </c>
      <c r="E10" s="61">
        <f>D10/C10</f>
        <v>0.53205128205128205</v>
      </c>
      <c r="F10" s="33" t="s">
        <v>24</v>
      </c>
      <c r="G10" s="60">
        <v>45</v>
      </c>
      <c r="H10" s="61">
        <f>G10/D10</f>
        <v>0.54216867469879515</v>
      </c>
      <c r="I10" s="33" t="s">
        <v>24</v>
      </c>
      <c r="J10" s="60">
        <v>63</v>
      </c>
      <c r="K10" s="61">
        <f>J10/D10</f>
        <v>0.75903614457831325</v>
      </c>
    </row>
    <row r="11" spans="1:17" ht="14" customHeight="1" x14ac:dyDescent="0.3">
      <c r="A11" s="57"/>
      <c r="B11" s="56"/>
      <c r="C11" s="33"/>
      <c r="D11" s="60"/>
      <c r="E11" s="61"/>
      <c r="F11" s="33"/>
      <c r="G11" s="60"/>
      <c r="H11" s="61"/>
      <c r="I11" s="33"/>
      <c r="J11" s="60"/>
      <c r="K11" s="61"/>
    </row>
    <row r="12" spans="1:17" ht="14" customHeight="1" x14ac:dyDescent="0.3">
      <c r="A12" s="57"/>
      <c r="B12" s="56"/>
      <c r="C12" s="33"/>
      <c r="D12" s="60"/>
      <c r="E12" s="61"/>
      <c r="F12" s="33"/>
      <c r="G12" s="60"/>
      <c r="H12" s="61"/>
      <c r="I12" s="33"/>
      <c r="J12" s="60"/>
      <c r="K12" s="61"/>
    </row>
    <row r="13" spans="1:17" ht="14" customHeight="1" x14ac:dyDescent="0.3">
      <c r="A13" s="57"/>
      <c r="B13" s="56"/>
      <c r="C13" s="33"/>
      <c r="D13" s="60"/>
      <c r="E13" s="61"/>
      <c r="F13" s="33" t="s">
        <v>25</v>
      </c>
      <c r="G13" s="60">
        <f>D10-G10</f>
        <v>38</v>
      </c>
      <c r="H13" s="61">
        <f>1-H10</f>
        <v>0.45783132530120485</v>
      </c>
      <c r="I13" s="33" t="s">
        <v>25</v>
      </c>
      <c r="J13" s="60">
        <f>D10-J10</f>
        <v>20</v>
      </c>
      <c r="K13" s="61">
        <f>1-K10</f>
        <v>0.24096385542168675</v>
      </c>
    </row>
    <row r="14" spans="1:17" ht="14" customHeight="1" x14ac:dyDescent="0.3">
      <c r="A14" s="57"/>
      <c r="B14" s="56"/>
      <c r="C14" s="33"/>
      <c r="D14" s="60"/>
      <c r="E14" s="61"/>
      <c r="F14" s="33"/>
      <c r="G14" s="60"/>
      <c r="H14" s="61"/>
      <c r="I14" s="33"/>
      <c r="J14" s="60"/>
      <c r="K14" s="61"/>
    </row>
    <row r="15" spans="1:17" ht="14" customHeight="1" x14ac:dyDescent="0.3">
      <c r="A15" s="57"/>
      <c r="B15" s="56"/>
      <c r="C15" s="33"/>
      <c r="D15" s="60"/>
      <c r="E15" s="61"/>
      <c r="F15" s="33"/>
      <c r="G15" s="60"/>
      <c r="H15" s="61"/>
      <c r="I15" s="33"/>
      <c r="J15" s="60"/>
      <c r="K15" s="61"/>
    </row>
    <row r="16" spans="1:17" ht="14.5" customHeight="1" thickBot="1" x14ac:dyDescent="0.35">
      <c r="A16" s="57"/>
      <c r="B16" s="56"/>
      <c r="C16" s="62"/>
      <c r="D16" s="63"/>
      <c r="E16" s="64"/>
      <c r="F16" s="62"/>
      <c r="G16" s="63"/>
      <c r="H16" s="64"/>
      <c r="I16" s="62"/>
      <c r="J16" s="63"/>
      <c r="K16" s="64"/>
    </row>
    <row r="17" spans="1:11" ht="19" x14ac:dyDescent="0.3">
      <c r="A17" s="57"/>
      <c r="B17" s="56"/>
      <c r="C17" s="30" t="s">
        <v>62</v>
      </c>
      <c r="D17" s="31"/>
      <c r="E17" s="32"/>
      <c r="F17" s="30" t="s">
        <v>111</v>
      </c>
      <c r="G17" s="31"/>
      <c r="H17" s="32"/>
      <c r="I17" s="30" t="s">
        <v>42</v>
      </c>
      <c r="J17" s="31"/>
      <c r="K17" s="32"/>
    </row>
    <row r="18" spans="1:11" ht="17.5" x14ac:dyDescent="0.3">
      <c r="A18" s="57"/>
      <c r="B18" s="56"/>
      <c r="C18" s="17" t="s">
        <v>30</v>
      </c>
      <c r="D18" s="15" t="s">
        <v>31</v>
      </c>
      <c r="E18" s="16" t="s">
        <v>37</v>
      </c>
      <c r="F18" s="17" t="s">
        <v>36</v>
      </c>
      <c r="G18" s="15" t="s">
        <v>31</v>
      </c>
      <c r="H18" s="16" t="s">
        <v>37</v>
      </c>
      <c r="I18" s="14" t="s">
        <v>15</v>
      </c>
      <c r="J18" s="15" t="s">
        <v>31</v>
      </c>
      <c r="K18" s="16" t="s">
        <v>37</v>
      </c>
    </row>
    <row r="19" spans="1:11" ht="17.5" x14ac:dyDescent="0.3">
      <c r="A19" s="57"/>
      <c r="B19" s="56"/>
      <c r="C19" s="33" t="s">
        <v>24</v>
      </c>
      <c r="D19" s="60">
        <v>51</v>
      </c>
      <c r="E19" s="61">
        <f>D19/D10</f>
        <v>0.61445783132530118</v>
      </c>
      <c r="F19" s="33" t="s">
        <v>24</v>
      </c>
      <c r="G19" s="60">
        <v>43</v>
      </c>
      <c r="H19" s="61">
        <f>G19/D10</f>
        <v>0.51807228915662651</v>
      </c>
      <c r="I19" s="26" t="s">
        <v>38</v>
      </c>
      <c r="J19" s="65">
        <v>62</v>
      </c>
      <c r="K19" s="66">
        <f>J19/D10</f>
        <v>0.74698795180722888</v>
      </c>
    </row>
    <row r="20" spans="1:11" ht="14" customHeight="1" x14ac:dyDescent="0.3">
      <c r="A20" s="57"/>
      <c r="B20" s="56"/>
      <c r="C20" s="33"/>
      <c r="D20" s="60"/>
      <c r="E20" s="61"/>
      <c r="F20" s="33"/>
      <c r="G20" s="60"/>
      <c r="H20" s="61"/>
      <c r="I20" s="33" t="s">
        <v>39</v>
      </c>
      <c r="J20" s="60">
        <v>18</v>
      </c>
      <c r="K20" s="61">
        <f>J20/D10</f>
        <v>0.21686746987951808</v>
      </c>
    </row>
    <row r="21" spans="1:11" ht="14" customHeight="1" x14ac:dyDescent="0.3">
      <c r="A21" s="57"/>
      <c r="B21" s="56"/>
      <c r="C21" s="33"/>
      <c r="D21" s="60"/>
      <c r="E21" s="61"/>
      <c r="F21" s="33"/>
      <c r="G21" s="60"/>
      <c r="H21" s="61"/>
      <c r="I21" s="33"/>
      <c r="J21" s="60"/>
      <c r="K21" s="61"/>
    </row>
    <row r="22" spans="1:11" ht="14" customHeight="1" x14ac:dyDescent="0.3">
      <c r="A22" s="57"/>
      <c r="B22" s="56"/>
      <c r="C22" s="33" t="s">
        <v>25</v>
      </c>
      <c r="D22" s="60">
        <f>D10-D19</f>
        <v>32</v>
      </c>
      <c r="E22" s="61">
        <f>1-E19</f>
        <v>0.38554216867469882</v>
      </c>
      <c r="F22" s="33" t="s">
        <v>25</v>
      </c>
      <c r="G22" s="60">
        <f>D10-G19</f>
        <v>40</v>
      </c>
      <c r="H22" s="61">
        <f>1-H19</f>
        <v>0.48192771084337349</v>
      </c>
      <c r="I22" s="33" t="s">
        <v>40</v>
      </c>
      <c r="J22" s="60">
        <v>1</v>
      </c>
      <c r="K22" s="61">
        <f>J22/D10</f>
        <v>1.2048192771084338E-2</v>
      </c>
    </row>
    <row r="23" spans="1:11" ht="14" customHeight="1" x14ac:dyDescent="0.3">
      <c r="A23" s="57"/>
      <c r="B23" s="56"/>
      <c r="C23" s="33"/>
      <c r="D23" s="60"/>
      <c r="E23" s="61"/>
      <c r="F23" s="33"/>
      <c r="G23" s="60"/>
      <c r="H23" s="61"/>
      <c r="I23" s="33"/>
      <c r="J23" s="60"/>
      <c r="K23" s="61"/>
    </row>
    <row r="24" spans="1:11" ht="14" customHeight="1" x14ac:dyDescent="0.3">
      <c r="A24" s="57"/>
      <c r="B24" s="56"/>
      <c r="C24" s="33"/>
      <c r="D24" s="60"/>
      <c r="E24" s="61"/>
      <c r="F24" s="33"/>
      <c r="G24" s="60"/>
      <c r="H24" s="61"/>
      <c r="I24" s="33" t="s">
        <v>41</v>
      </c>
      <c r="J24" s="60">
        <v>2</v>
      </c>
      <c r="K24" s="61">
        <f>J24/D10</f>
        <v>2.4096385542168676E-2</v>
      </c>
    </row>
    <row r="25" spans="1:11" ht="14.5" customHeight="1" thickBot="1" x14ac:dyDescent="0.35">
      <c r="A25" s="57"/>
      <c r="B25" s="56"/>
      <c r="C25" s="62"/>
      <c r="D25" s="63"/>
      <c r="E25" s="64"/>
      <c r="F25" s="62"/>
      <c r="G25" s="63"/>
      <c r="H25" s="64"/>
      <c r="I25" s="62"/>
      <c r="J25" s="63"/>
      <c r="K25" s="64"/>
    </row>
    <row r="26" spans="1:11" ht="19" x14ac:dyDescent="0.3">
      <c r="A26" s="57"/>
      <c r="B26" s="56"/>
      <c r="C26" s="30" t="s">
        <v>116</v>
      </c>
      <c r="D26" s="31"/>
      <c r="E26" s="32"/>
      <c r="F26" s="30" t="s">
        <v>17</v>
      </c>
      <c r="G26" s="31"/>
      <c r="H26" s="32"/>
      <c r="I26" s="30" t="s">
        <v>18</v>
      </c>
      <c r="J26" s="31"/>
      <c r="K26" s="32"/>
    </row>
    <row r="27" spans="1:11" ht="17.5" x14ac:dyDescent="0.3">
      <c r="A27" s="57"/>
      <c r="B27" s="56"/>
      <c r="C27" s="14" t="s">
        <v>44</v>
      </c>
      <c r="D27" s="15" t="s">
        <v>31</v>
      </c>
      <c r="E27" s="16" t="s">
        <v>37</v>
      </c>
      <c r="F27" s="14" t="s">
        <v>30</v>
      </c>
      <c r="G27" s="15" t="s">
        <v>31</v>
      </c>
      <c r="H27" s="16" t="s">
        <v>37</v>
      </c>
      <c r="I27" s="14" t="s">
        <v>30</v>
      </c>
      <c r="J27" s="15" t="s">
        <v>31</v>
      </c>
      <c r="K27" s="16" t="s">
        <v>37</v>
      </c>
    </row>
    <row r="28" spans="1:11" x14ac:dyDescent="0.3">
      <c r="A28" s="57"/>
      <c r="B28" s="56"/>
      <c r="C28" s="33">
        <v>5</v>
      </c>
      <c r="D28" s="60">
        <v>33</v>
      </c>
      <c r="E28" s="61">
        <f>D28/D10</f>
        <v>0.39759036144578314</v>
      </c>
      <c r="F28" s="33" t="s">
        <v>24</v>
      </c>
      <c r="G28" s="60">
        <v>45</v>
      </c>
      <c r="H28" s="61">
        <f>G28/D10</f>
        <v>0.54216867469879515</v>
      </c>
      <c r="I28" s="33" t="s">
        <v>24</v>
      </c>
      <c r="J28" s="60">
        <v>62</v>
      </c>
      <c r="K28" s="61">
        <f>J28/D10</f>
        <v>0.74698795180722888</v>
      </c>
    </row>
    <row r="29" spans="1:11" x14ac:dyDescent="0.3">
      <c r="A29" s="57"/>
      <c r="B29" s="56"/>
      <c r="C29" s="33"/>
      <c r="D29" s="60"/>
      <c r="E29" s="61"/>
      <c r="F29" s="33"/>
      <c r="G29" s="60"/>
      <c r="H29" s="61"/>
      <c r="I29" s="33"/>
      <c r="J29" s="60"/>
      <c r="K29" s="61"/>
    </row>
    <row r="30" spans="1:11" x14ac:dyDescent="0.3">
      <c r="A30" s="57"/>
      <c r="B30" s="56"/>
      <c r="C30" s="33">
        <v>4</v>
      </c>
      <c r="D30" s="60">
        <v>32</v>
      </c>
      <c r="E30" s="61">
        <f>D30/D10</f>
        <v>0.38554216867469882</v>
      </c>
      <c r="F30" s="33"/>
      <c r="G30" s="60"/>
      <c r="H30" s="61"/>
      <c r="I30" s="33"/>
      <c r="J30" s="60"/>
      <c r="K30" s="61"/>
    </row>
    <row r="31" spans="1:11" x14ac:dyDescent="0.3">
      <c r="A31" s="57"/>
      <c r="B31" s="56"/>
      <c r="C31" s="33"/>
      <c r="D31" s="60"/>
      <c r="E31" s="61"/>
      <c r="F31" s="33" t="s">
        <v>25</v>
      </c>
      <c r="G31" s="60">
        <f>D10-G28</f>
        <v>38</v>
      </c>
      <c r="H31" s="61">
        <f>1-H28</f>
        <v>0.45783132530120485</v>
      </c>
      <c r="I31" s="33" t="s">
        <v>25</v>
      </c>
      <c r="J31" s="60">
        <f>D10-J28</f>
        <v>21</v>
      </c>
      <c r="K31" s="61">
        <f>1-K28</f>
        <v>0.25301204819277112</v>
      </c>
    </row>
    <row r="32" spans="1:11" ht="17.5" x14ac:dyDescent="0.3">
      <c r="A32" s="57"/>
      <c r="B32" s="56"/>
      <c r="C32" s="26">
        <v>3</v>
      </c>
      <c r="D32" s="65">
        <v>12</v>
      </c>
      <c r="E32" s="66">
        <f>D32/D10</f>
        <v>0.14457831325301204</v>
      </c>
      <c r="F32" s="33"/>
      <c r="G32" s="60"/>
      <c r="H32" s="61"/>
      <c r="I32" s="33"/>
      <c r="J32" s="60"/>
      <c r="K32" s="61"/>
    </row>
    <row r="33" spans="1:11" ht="17.5" x14ac:dyDescent="0.3">
      <c r="A33" s="57"/>
      <c r="B33" s="56"/>
      <c r="C33" s="26">
        <v>2</v>
      </c>
      <c r="D33" s="65">
        <v>3</v>
      </c>
      <c r="E33" s="66">
        <f>D33/D10</f>
        <v>3.614457831325301E-2</v>
      </c>
      <c r="F33" s="33"/>
      <c r="G33" s="60"/>
      <c r="H33" s="61"/>
      <c r="I33" s="33"/>
      <c r="J33" s="60"/>
      <c r="K33" s="61"/>
    </row>
    <row r="34" spans="1:11" ht="18" thickBot="1" x14ac:dyDescent="0.35">
      <c r="A34" s="57"/>
      <c r="B34" s="56"/>
      <c r="C34" s="67">
        <v>1</v>
      </c>
      <c r="D34" s="68">
        <v>3</v>
      </c>
      <c r="E34" s="69">
        <f>D34/D10</f>
        <v>3.614457831325301E-2</v>
      </c>
      <c r="F34" s="62"/>
      <c r="G34" s="63"/>
      <c r="H34" s="64"/>
      <c r="I34" s="62"/>
      <c r="J34" s="63"/>
      <c r="K34" s="64"/>
    </row>
    <row r="35" spans="1:11" ht="19" x14ac:dyDescent="0.3">
      <c r="A35" s="57"/>
      <c r="B35" s="56"/>
      <c r="C35" s="30" t="s">
        <v>45</v>
      </c>
      <c r="D35" s="31"/>
      <c r="E35" s="32"/>
      <c r="F35" s="30" t="s">
        <v>46</v>
      </c>
      <c r="G35" s="31"/>
      <c r="H35" s="32"/>
      <c r="I35" s="30" t="s">
        <v>21</v>
      </c>
      <c r="J35" s="31"/>
      <c r="K35" s="32"/>
    </row>
    <row r="36" spans="1:11" ht="17.5" x14ac:dyDescent="0.3">
      <c r="A36" s="57"/>
      <c r="B36" s="56"/>
      <c r="C36" s="14" t="s">
        <v>44</v>
      </c>
      <c r="D36" s="15" t="s">
        <v>31</v>
      </c>
      <c r="E36" s="16" t="s">
        <v>37</v>
      </c>
      <c r="F36" s="14" t="s">
        <v>52</v>
      </c>
      <c r="G36" s="15" t="s">
        <v>31</v>
      </c>
      <c r="H36" s="16" t="s">
        <v>37</v>
      </c>
      <c r="I36" s="14" t="s">
        <v>53</v>
      </c>
      <c r="J36" s="15" t="s">
        <v>31</v>
      </c>
      <c r="K36" s="16" t="s">
        <v>37</v>
      </c>
    </row>
    <row r="37" spans="1:11" ht="17.5" x14ac:dyDescent="0.3">
      <c r="A37" s="57"/>
      <c r="B37" s="56"/>
      <c r="C37" s="33">
        <v>5</v>
      </c>
      <c r="D37" s="60">
        <v>33</v>
      </c>
      <c r="E37" s="61">
        <f>D37/D10</f>
        <v>0.39759036144578314</v>
      </c>
      <c r="F37" s="9" t="s">
        <v>117</v>
      </c>
      <c r="G37" s="65">
        <v>63</v>
      </c>
      <c r="H37" s="66">
        <f>G37/D10</f>
        <v>0.75903614457831325</v>
      </c>
      <c r="I37" s="26" t="s">
        <v>54</v>
      </c>
      <c r="J37" s="65">
        <v>45</v>
      </c>
      <c r="K37" s="66">
        <f>J37/D10</f>
        <v>0.54216867469879515</v>
      </c>
    </row>
    <row r="38" spans="1:11" ht="17.5" x14ac:dyDescent="0.3">
      <c r="A38" s="57"/>
      <c r="B38" s="56"/>
      <c r="C38" s="33"/>
      <c r="D38" s="60"/>
      <c r="E38" s="61"/>
      <c r="F38" s="9" t="s">
        <v>48</v>
      </c>
      <c r="G38" s="65">
        <v>51</v>
      </c>
      <c r="H38" s="66">
        <f>G38/D10</f>
        <v>0.61445783132530118</v>
      </c>
      <c r="I38" s="26" t="s">
        <v>55</v>
      </c>
      <c r="J38" s="65">
        <v>23</v>
      </c>
      <c r="K38" s="66">
        <f>J38/D10</f>
        <v>0.27710843373493976</v>
      </c>
    </row>
    <row r="39" spans="1:11" ht="17.5" x14ac:dyDescent="0.3">
      <c r="A39" s="57"/>
      <c r="B39" s="56"/>
      <c r="C39" s="33">
        <v>4</v>
      </c>
      <c r="D39" s="60">
        <v>26</v>
      </c>
      <c r="E39" s="61">
        <f>D39/D10</f>
        <v>0.31325301204819278</v>
      </c>
      <c r="F39" s="9" t="s">
        <v>118</v>
      </c>
      <c r="G39" s="65">
        <v>51</v>
      </c>
      <c r="H39" s="66">
        <f>G39/D10</f>
        <v>0.61445783132530118</v>
      </c>
      <c r="I39" s="26" t="s">
        <v>56</v>
      </c>
      <c r="J39" s="65">
        <v>24</v>
      </c>
      <c r="K39" s="66">
        <f>J39/D10</f>
        <v>0.28915662650602408</v>
      </c>
    </row>
    <row r="40" spans="1:11" ht="17.5" x14ac:dyDescent="0.3">
      <c r="A40" s="57"/>
      <c r="B40" s="56"/>
      <c r="C40" s="33"/>
      <c r="D40" s="60"/>
      <c r="E40" s="61"/>
      <c r="F40" s="9" t="s">
        <v>122</v>
      </c>
      <c r="G40" s="65">
        <v>31</v>
      </c>
      <c r="H40" s="66">
        <f>G40/D10</f>
        <v>0.37349397590361444</v>
      </c>
      <c r="I40" s="26" t="s">
        <v>57</v>
      </c>
      <c r="J40" s="65">
        <v>31</v>
      </c>
      <c r="K40" s="66">
        <f>J40/D10</f>
        <v>0.37349397590361444</v>
      </c>
    </row>
    <row r="41" spans="1:11" ht="17.5" x14ac:dyDescent="0.3">
      <c r="A41" s="57"/>
      <c r="B41" s="56"/>
      <c r="C41" s="26">
        <v>3</v>
      </c>
      <c r="D41" s="65">
        <v>15</v>
      </c>
      <c r="E41" s="66">
        <f>D41/D10</f>
        <v>0.18072289156626506</v>
      </c>
      <c r="F41" s="9" t="s">
        <v>51</v>
      </c>
      <c r="G41" s="65">
        <v>41</v>
      </c>
      <c r="H41" s="66">
        <f>G41/D10</f>
        <v>0.49397590361445781</v>
      </c>
      <c r="I41" s="26" t="s">
        <v>58</v>
      </c>
      <c r="J41" s="65">
        <v>66</v>
      </c>
      <c r="K41" s="66">
        <f>J41/D10</f>
        <v>0.79518072289156627</v>
      </c>
    </row>
    <row r="42" spans="1:11" ht="17.5" x14ac:dyDescent="0.3">
      <c r="A42" s="57"/>
      <c r="B42" s="56"/>
      <c r="C42" s="26">
        <v>2</v>
      </c>
      <c r="D42" s="65">
        <v>5</v>
      </c>
      <c r="E42" s="66">
        <f>D42/D10</f>
        <v>6.0240963855421686E-2</v>
      </c>
      <c r="F42" s="33" t="s">
        <v>29</v>
      </c>
      <c r="G42" s="60">
        <v>0</v>
      </c>
      <c r="H42" s="61">
        <f>G42/D10</f>
        <v>0</v>
      </c>
      <c r="I42" s="33" t="s">
        <v>29</v>
      </c>
      <c r="J42" s="60">
        <v>3</v>
      </c>
      <c r="K42" s="61">
        <f>J42/D10</f>
        <v>3.614457831325301E-2</v>
      </c>
    </row>
    <row r="43" spans="1:11" ht="18" thickBot="1" x14ac:dyDescent="0.35">
      <c r="A43" s="58"/>
      <c r="B43" s="59"/>
      <c r="C43" s="67">
        <v>1</v>
      </c>
      <c r="D43" s="68">
        <v>4</v>
      </c>
      <c r="E43" s="69">
        <f>D43/D10</f>
        <v>4.8192771084337352E-2</v>
      </c>
      <c r="F43" s="62"/>
      <c r="G43" s="63"/>
      <c r="H43" s="64"/>
      <c r="I43" s="62"/>
      <c r="J43" s="63"/>
      <c r="K43" s="64"/>
    </row>
    <row r="44" spans="1:11" ht="19" x14ac:dyDescent="0.3">
      <c r="A44" s="30" t="s">
        <v>32</v>
      </c>
      <c r="B44" s="32"/>
      <c r="C44" s="30" t="s">
        <v>23</v>
      </c>
      <c r="D44" s="31"/>
      <c r="E44" s="32"/>
      <c r="F44" s="30" t="s">
        <v>59</v>
      </c>
      <c r="G44" s="31"/>
      <c r="H44" s="32"/>
      <c r="I44" s="30" t="s">
        <v>112</v>
      </c>
      <c r="J44" s="31"/>
      <c r="K44" s="32"/>
    </row>
    <row r="45" spans="1:11" ht="17.5" x14ac:dyDescent="0.3">
      <c r="A45" s="37" t="s">
        <v>109</v>
      </c>
      <c r="B45" s="38"/>
      <c r="C45" s="17" t="s">
        <v>1</v>
      </c>
      <c r="D45" s="15" t="s">
        <v>3</v>
      </c>
      <c r="E45" s="16" t="s">
        <v>4</v>
      </c>
      <c r="F45" s="17" t="s">
        <v>30</v>
      </c>
      <c r="G45" s="15" t="s">
        <v>31</v>
      </c>
      <c r="H45" s="16" t="s">
        <v>37</v>
      </c>
      <c r="I45" s="17" t="s">
        <v>30</v>
      </c>
      <c r="J45" s="15" t="s">
        <v>31</v>
      </c>
      <c r="K45" s="16" t="s">
        <v>37</v>
      </c>
    </row>
    <row r="46" spans="1:11" x14ac:dyDescent="0.3">
      <c r="A46" s="55" t="s">
        <v>119</v>
      </c>
      <c r="B46" s="56"/>
      <c r="C46" s="33">
        <v>136</v>
      </c>
      <c r="D46" s="60">
        <v>117</v>
      </c>
      <c r="E46" s="61">
        <f>D46/C46</f>
        <v>0.86029411764705888</v>
      </c>
      <c r="F46" s="28" t="s">
        <v>24</v>
      </c>
      <c r="G46" s="60">
        <v>51</v>
      </c>
      <c r="H46" s="61">
        <f>G46/D46</f>
        <v>0.4358974358974359</v>
      </c>
      <c r="I46" s="33" t="s">
        <v>24</v>
      </c>
      <c r="J46" s="60">
        <v>77</v>
      </c>
      <c r="K46" s="61">
        <f>J46/D46</f>
        <v>0.65811965811965811</v>
      </c>
    </row>
    <row r="47" spans="1:11" x14ac:dyDescent="0.3">
      <c r="A47" s="57"/>
      <c r="B47" s="56"/>
      <c r="C47" s="33"/>
      <c r="D47" s="60"/>
      <c r="E47" s="61"/>
      <c r="F47" s="28"/>
      <c r="G47" s="60"/>
      <c r="H47" s="61"/>
      <c r="I47" s="33"/>
      <c r="J47" s="60"/>
      <c r="K47" s="61"/>
    </row>
    <row r="48" spans="1:11" x14ac:dyDescent="0.3">
      <c r="A48" s="57"/>
      <c r="B48" s="56"/>
      <c r="C48" s="33"/>
      <c r="D48" s="60"/>
      <c r="E48" s="61"/>
      <c r="F48" s="28"/>
      <c r="G48" s="60"/>
      <c r="H48" s="61"/>
      <c r="I48" s="33"/>
      <c r="J48" s="60"/>
      <c r="K48" s="61"/>
    </row>
    <row r="49" spans="1:11" x14ac:dyDescent="0.3">
      <c r="A49" s="57"/>
      <c r="B49" s="56"/>
      <c r="C49" s="33"/>
      <c r="D49" s="60"/>
      <c r="E49" s="61"/>
      <c r="F49" s="33" t="s">
        <v>25</v>
      </c>
      <c r="G49" s="60">
        <f>D46-G46</f>
        <v>66</v>
      </c>
      <c r="H49" s="61">
        <f>1-H46</f>
        <v>0.5641025641025641</v>
      </c>
      <c r="I49" s="33" t="s">
        <v>25</v>
      </c>
      <c r="J49" s="60">
        <f>D46-J46</f>
        <v>40</v>
      </c>
      <c r="K49" s="61">
        <f>1-K46</f>
        <v>0.34188034188034189</v>
      </c>
    </row>
    <row r="50" spans="1:11" x14ac:dyDescent="0.3">
      <c r="A50" s="57"/>
      <c r="B50" s="56"/>
      <c r="C50" s="33"/>
      <c r="D50" s="60"/>
      <c r="E50" s="61"/>
      <c r="F50" s="33"/>
      <c r="G50" s="60"/>
      <c r="H50" s="61"/>
      <c r="I50" s="33"/>
      <c r="J50" s="60"/>
      <c r="K50" s="61"/>
    </row>
    <row r="51" spans="1:11" ht="14" customHeight="1" x14ac:dyDescent="0.3">
      <c r="A51" s="57"/>
      <c r="B51" s="56"/>
      <c r="C51" s="33"/>
      <c r="D51" s="60"/>
      <c r="E51" s="61"/>
      <c r="F51" s="33"/>
      <c r="G51" s="60"/>
      <c r="H51" s="61"/>
      <c r="I51" s="33"/>
      <c r="J51" s="60"/>
      <c r="K51" s="61"/>
    </row>
    <row r="52" spans="1:11" ht="14" customHeight="1" thickBot="1" x14ac:dyDescent="0.35">
      <c r="A52" s="57"/>
      <c r="B52" s="56"/>
      <c r="C52" s="62"/>
      <c r="D52" s="63"/>
      <c r="E52" s="64"/>
      <c r="F52" s="62"/>
      <c r="G52" s="63"/>
      <c r="H52" s="64"/>
      <c r="I52" s="62"/>
      <c r="J52" s="63"/>
      <c r="K52" s="64"/>
    </row>
    <row r="53" spans="1:11" ht="14" customHeight="1" x14ac:dyDescent="0.3">
      <c r="A53" s="57"/>
      <c r="B53" s="56"/>
      <c r="C53" s="30" t="s">
        <v>62</v>
      </c>
      <c r="D53" s="31"/>
      <c r="E53" s="32"/>
      <c r="F53" s="30" t="s">
        <v>111</v>
      </c>
      <c r="G53" s="31"/>
      <c r="H53" s="32"/>
      <c r="I53" s="30" t="s">
        <v>42</v>
      </c>
      <c r="J53" s="31"/>
      <c r="K53" s="32"/>
    </row>
    <row r="54" spans="1:11" ht="14" customHeight="1" x14ac:dyDescent="0.3">
      <c r="A54" s="57"/>
      <c r="B54" s="56"/>
      <c r="C54" s="17" t="s">
        <v>30</v>
      </c>
      <c r="D54" s="15" t="s">
        <v>31</v>
      </c>
      <c r="E54" s="16" t="s">
        <v>37</v>
      </c>
      <c r="F54" s="17" t="s">
        <v>36</v>
      </c>
      <c r="G54" s="15" t="s">
        <v>31</v>
      </c>
      <c r="H54" s="16" t="s">
        <v>37</v>
      </c>
      <c r="I54" s="17" t="s">
        <v>15</v>
      </c>
      <c r="J54" s="15" t="s">
        <v>31</v>
      </c>
      <c r="K54" s="16" t="s">
        <v>37</v>
      </c>
    </row>
    <row r="55" spans="1:11" ht="14" customHeight="1" x14ac:dyDescent="0.3">
      <c r="A55" s="57"/>
      <c r="B55" s="56"/>
      <c r="C55" s="28" t="s">
        <v>24</v>
      </c>
      <c r="D55" s="60">
        <v>73</v>
      </c>
      <c r="E55" s="61">
        <f>D55/D46</f>
        <v>0.62393162393162394</v>
      </c>
      <c r="F55" s="33" t="s">
        <v>24</v>
      </c>
      <c r="G55" s="60">
        <v>67</v>
      </c>
      <c r="H55" s="61">
        <f>G55/D46</f>
        <v>0.57264957264957261</v>
      </c>
      <c r="I55" s="26" t="s">
        <v>38</v>
      </c>
      <c r="J55" s="65">
        <v>84</v>
      </c>
      <c r="K55" s="66">
        <f>J55/D46</f>
        <v>0.71794871794871795</v>
      </c>
    </row>
    <row r="56" spans="1:11" ht="14" customHeight="1" x14ac:dyDescent="0.3">
      <c r="A56" s="57"/>
      <c r="B56" s="56"/>
      <c r="C56" s="28"/>
      <c r="D56" s="60"/>
      <c r="E56" s="61"/>
      <c r="F56" s="33"/>
      <c r="G56" s="60"/>
      <c r="H56" s="61"/>
      <c r="I56" s="33" t="s">
        <v>39</v>
      </c>
      <c r="J56" s="60">
        <v>28</v>
      </c>
      <c r="K56" s="61">
        <f>J56/D46</f>
        <v>0.23931623931623933</v>
      </c>
    </row>
    <row r="57" spans="1:11" ht="14.5" customHeight="1" x14ac:dyDescent="0.3">
      <c r="A57" s="57"/>
      <c r="B57" s="56"/>
      <c r="C57" s="28"/>
      <c r="D57" s="60"/>
      <c r="E57" s="61"/>
      <c r="F57" s="33"/>
      <c r="G57" s="60"/>
      <c r="H57" s="61"/>
      <c r="I57" s="33"/>
      <c r="J57" s="60"/>
      <c r="K57" s="61"/>
    </row>
    <row r="58" spans="1:11" x14ac:dyDescent="0.3">
      <c r="A58" s="57"/>
      <c r="B58" s="56"/>
      <c r="C58" s="28" t="s">
        <v>25</v>
      </c>
      <c r="D58" s="60">
        <f>D46-D55</f>
        <v>44</v>
      </c>
      <c r="E58" s="61">
        <f>1-E55</f>
        <v>0.37606837606837606</v>
      </c>
      <c r="F58" s="33" t="s">
        <v>25</v>
      </c>
      <c r="G58" s="60">
        <f>D46-G55</f>
        <v>50</v>
      </c>
      <c r="H58" s="61">
        <f>1-H55</f>
        <v>0.42735042735042739</v>
      </c>
      <c r="I58" s="33" t="s">
        <v>40</v>
      </c>
      <c r="J58" s="60">
        <v>3</v>
      </c>
      <c r="K58" s="61">
        <f>J58/D46</f>
        <v>2.564102564102564E-2</v>
      </c>
    </row>
    <row r="59" spans="1:11" x14ac:dyDescent="0.3">
      <c r="A59" s="57"/>
      <c r="B59" s="56"/>
      <c r="C59" s="28"/>
      <c r="D59" s="60"/>
      <c r="E59" s="61"/>
      <c r="F59" s="33"/>
      <c r="G59" s="60"/>
      <c r="H59" s="61"/>
      <c r="I59" s="33"/>
      <c r="J59" s="60"/>
      <c r="K59" s="61"/>
    </row>
    <row r="60" spans="1:11" x14ac:dyDescent="0.3">
      <c r="A60" s="57"/>
      <c r="B60" s="56"/>
      <c r="C60" s="28"/>
      <c r="D60" s="60"/>
      <c r="E60" s="61"/>
      <c r="F60" s="33"/>
      <c r="G60" s="60"/>
      <c r="H60" s="61"/>
      <c r="I60" s="33" t="s">
        <v>41</v>
      </c>
      <c r="J60" s="60">
        <v>1</v>
      </c>
      <c r="K60" s="61">
        <f>J60/D46</f>
        <v>8.5470085470085479E-3</v>
      </c>
    </row>
    <row r="61" spans="1:11" ht="14.5" thickBot="1" x14ac:dyDescent="0.35">
      <c r="A61" s="57"/>
      <c r="B61" s="56"/>
      <c r="C61" s="29"/>
      <c r="D61" s="63"/>
      <c r="E61" s="64"/>
      <c r="F61" s="62"/>
      <c r="G61" s="63"/>
      <c r="H61" s="64"/>
      <c r="I61" s="62"/>
      <c r="J61" s="63"/>
      <c r="K61" s="64"/>
    </row>
    <row r="62" spans="1:11" ht="19" x14ac:dyDescent="0.3">
      <c r="A62" s="57"/>
      <c r="B62" s="56"/>
      <c r="C62" s="30" t="s">
        <v>116</v>
      </c>
      <c r="D62" s="31"/>
      <c r="E62" s="32"/>
      <c r="F62" s="30" t="s">
        <v>17</v>
      </c>
      <c r="G62" s="31"/>
      <c r="H62" s="32"/>
      <c r="I62" s="30" t="s">
        <v>18</v>
      </c>
      <c r="J62" s="31"/>
      <c r="K62" s="32"/>
    </row>
    <row r="63" spans="1:11" ht="17.5" x14ac:dyDescent="0.3">
      <c r="A63" s="57"/>
      <c r="B63" s="56"/>
      <c r="C63" s="17" t="s">
        <v>44</v>
      </c>
      <c r="D63" s="15" t="s">
        <v>31</v>
      </c>
      <c r="E63" s="16" t="s">
        <v>37</v>
      </c>
      <c r="F63" s="17" t="s">
        <v>30</v>
      </c>
      <c r="G63" s="15" t="s">
        <v>31</v>
      </c>
      <c r="H63" s="16" t="s">
        <v>37</v>
      </c>
      <c r="I63" s="17" t="s">
        <v>30</v>
      </c>
      <c r="J63" s="15" t="s">
        <v>31</v>
      </c>
      <c r="K63" s="16" t="s">
        <v>37</v>
      </c>
    </row>
    <row r="64" spans="1:11" x14ac:dyDescent="0.3">
      <c r="A64" s="57"/>
      <c r="B64" s="56"/>
      <c r="C64" s="28">
        <v>5</v>
      </c>
      <c r="D64" s="60">
        <v>59</v>
      </c>
      <c r="E64" s="61">
        <f>D64/D46</f>
        <v>0.50427350427350426</v>
      </c>
      <c r="F64" s="33" t="s">
        <v>24</v>
      </c>
      <c r="G64" s="60">
        <v>66</v>
      </c>
      <c r="H64" s="61">
        <f>G64/D46</f>
        <v>0.5641025641025641</v>
      </c>
      <c r="I64" s="33" t="s">
        <v>24</v>
      </c>
      <c r="J64" s="60">
        <v>80</v>
      </c>
      <c r="K64" s="61">
        <f>J64/D46</f>
        <v>0.68376068376068377</v>
      </c>
    </row>
    <row r="65" spans="1:11" x14ac:dyDescent="0.3">
      <c r="A65" s="57"/>
      <c r="B65" s="56"/>
      <c r="C65" s="28"/>
      <c r="D65" s="60"/>
      <c r="E65" s="61"/>
      <c r="F65" s="33"/>
      <c r="G65" s="60"/>
      <c r="H65" s="61"/>
      <c r="I65" s="33"/>
      <c r="J65" s="60"/>
      <c r="K65" s="61"/>
    </row>
    <row r="66" spans="1:11" x14ac:dyDescent="0.3">
      <c r="A66" s="57"/>
      <c r="B66" s="56"/>
      <c r="C66" s="28">
        <v>4</v>
      </c>
      <c r="D66" s="60">
        <v>38</v>
      </c>
      <c r="E66" s="61">
        <f>D66/D46</f>
        <v>0.3247863247863248</v>
      </c>
      <c r="F66" s="33"/>
      <c r="G66" s="60"/>
      <c r="H66" s="61"/>
      <c r="I66" s="33"/>
      <c r="J66" s="60"/>
      <c r="K66" s="61"/>
    </row>
    <row r="67" spans="1:11" x14ac:dyDescent="0.3">
      <c r="A67" s="57"/>
      <c r="B67" s="56"/>
      <c r="C67" s="28"/>
      <c r="D67" s="60"/>
      <c r="E67" s="61"/>
      <c r="F67" s="33" t="s">
        <v>25</v>
      </c>
      <c r="G67" s="60">
        <f>D46-G64</f>
        <v>51</v>
      </c>
      <c r="H67" s="61">
        <f>1-H64</f>
        <v>0.4358974358974359</v>
      </c>
      <c r="I67" s="33" t="s">
        <v>25</v>
      </c>
      <c r="J67" s="60">
        <f>D46-J64</f>
        <v>37</v>
      </c>
      <c r="K67" s="61">
        <f>1-K64</f>
        <v>0.31623931623931623</v>
      </c>
    </row>
    <row r="68" spans="1:11" ht="17.5" x14ac:dyDescent="0.3">
      <c r="A68" s="57"/>
      <c r="B68" s="56"/>
      <c r="C68" s="9">
        <v>3</v>
      </c>
      <c r="D68" s="65">
        <v>17</v>
      </c>
      <c r="E68" s="66">
        <f>D68/D46</f>
        <v>0.14529914529914531</v>
      </c>
      <c r="F68" s="33"/>
      <c r="G68" s="60"/>
      <c r="H68" s="61"/>
      <c r="I68" s="33"/>
      <c r="J68" s="60"/>
      <c r="K68" s="61"/>
    </row>
    <row r="69" spans="1:11" ht="17.5" x14ac:dyDescent="0.3">
      <c r="A69" s="57"/>
      <c r="B69" s="56"/>
      <c r="C69" s="9">
        <v>2</v>
      </c>
      <c r="D69" s="65">
        <v>3</v>
      </c>
      <c r="E69" s="66">
        <f>D69/D46</f>
        <v>2.564102564102564E-2</v>
      </c>
      <c r="F69" s="33"/>
      <c r="G69" s="60"/>
      <c r="H69" s="61"/>
      <c r="I69" s="33"/>
      <c r="J69" s="60"/>
      <c r="K69" s="61"/>
    </row>
    <row r="70" spans="1:11" ht="18" thickBot="1" x14ac:dyDescent="0.35">
      <c r="A70" s="57"/>
      <c r="B70" s="56"/>
      <c r="C70" s="10">
        <v>1</v>
      </c>
      <c r="D70" s="68">
        <v>0</v>
      </c>
      <c r="E70" s="69">
        <f>D70/D46</f>
        <v>0</v>
      </c>
      <c r="F70" s="62"/>
      <c r="G70" s="63"/>
      <c r="H70" s="64"/>
      <c r="I70" s="62"/>
      <c r="J70" s="63"/>
      <c r="K70" s="64"/>
    </row>
    <row r="71" spans="1:11" ht="19" x14ac:dyDescent="0.3">
      <c r="A71" s="57"/>
      <c r="B71" s="56"/>
      <c r="C71" s="30" t="s">
        <v>45</v>
      </c>
      <c r="D71" s="31"/>
      <c r="E71" s="32"/>
      <c r="F71" s="30" t="s">
        <v>46</v>
      </c>
      <c r="G71" s="31"/>
      <c r="H71" s="32"/>
      <c r="I71" s="30" t="s">
        <v>21</v>
      </c>
      <c r="J71" s="31"/>
      <c r="K71" s="32"/>
    </row>
    <row r="72" spans="1:11" ht="17.5" x14ac:dyDescent="0.3">
      <c r="A72" s="57"/>
      <c r="B72" s="56"/>
      <c r="C72" s="17" t="s">
        <v>44</v>
      </c>
      <c r="D72" s="15" t="s">
        <v>31</v>
      </c>
      <c r="E72" s="16" t="s">
        <v>37</v>
      </c>
      <c r="F72" s="17" t="s">
        <v>52</v>
      </c>
      <c r="G72" s="15" t="s">
        <v>31</v>
      </c>
      <c r="H72" s="16" t="s">
        <v>37</v>
      </c>
      <c r="I72" s="17" t="s">
        <v>53</v>
      </c>
      <c r="J72" s="15" t="s">
        <v>31</v>
      </c>
      <c r="K72" s="16" t="s">
        <v>37</v>
      </c>
    </row>
    <row r="73" spans="1:11" ht="17.5" x14ac:dyDescent="0.3">
      <c r="A73" s="57"/>
      <c r="B73" s="56"/>
      <c r="C73" s="33">
        <v>5</v>
      </c>
      <c r="D73" s="60">
        <v>39</v>
      </c>
      <c r="E73" s="61">
        <f>D73/D46</f>
        <v>0.33333333333333331</v>
      </c>
      <c r="F73" s="26" t="s">
        <v>117</v>
      </c>
      <c r="G73" s="65">
        <v>91</v>
      </c>
      <c r="H73" s="66">
        <f>G73/D46</f>
        <v>0.77777777777777779</v>
      </c>
      <c r="I73" s="26" t="s">
        <v>54</v>
      </c>
      <c r="J73" s="65">
        <v>69</v>
      </c>
      <c r="K73" s="66">
        <f>J73/D46</f>
        <v>0.58974358974358976</v>
      </c>
    </row>
    <row r="74" spans="1:11" ht="17.5" x14ac:dyDescent="0.3">
      <c r="A74" s="57"/>
      <c r="B74" s="56"/>
      <c r="C74" s="33"/>
      <c r="D74" s="60"/>
      <c r="E74" s="61"/>
      <c r="F74" s="26" t="s">
        <v>48</v>
      </c>
      <c r="G74" s="65">
        <v>71</v>
      </c>
      <c r="H74" s="66">
        <f>G74/D46</f>
        <v>0.60683760683760679</v>
      </c>
      <c r="I74" s="26" t="s">
        <v>55</v>
      </c>
      <c r="J74" s="65">
        <v>24</v>
      </c>
      <c r="K74" s="66">
        <f>J74/D46</f>
        <v>0.20512820512820512</v>
      </c>
    </row>
    <row r="75" spans="1:11" ht="17.5" x14ac:dyDescent="0.3">
      <c r="A75" s="57"/>
      <c r="B75" s="56"/>
      <c r="C75" s="33">
        <v>4</v>
      </c>
      <c r="D75" s="60">
        <v>42</v>
      </c>
      <c r="E75" s="61">
        <f>D75/D46</f>
        <v>0.35897435897435898</v>
      </c>
      <c r="F75" s="26" t="s">
        <v>118</v>
      </c>
      <c r="G75" s="65">
        <v>68</v>
      </c>
      <c r="H75" s="66">
        <f>G75/D46</f>
        <v>0.58119658119658124</v>
      </c>
      <c r="I75" s="26" t="s">
        <v>56</v>
      </c>
      <c r="J75" s="65">
        <v>38</v>
      </c>
      <c r="K75" s="66">
        <f>J75/D46</f>
        <v>0.3247863247863248</v>
      </c>
    </row>
    <row r="76" spans="1:11" ht="17.5" x14ac:dyDescent="0.3">
      <c r="A76" s="57"/>
      <c r="B76" s="56"/>
      <c r="C76" s="33"/>
      <c r="D76" s="60"/>
      <c r="E76" s="61"/>
      <c r="F76" s="26" t="s">
        <v>122</v>
      </c>
      <c r="G76" s="65">
        <v>50</v>
      </c>
      <c r="H76" s="66">
        <f>G76/D46</f>
        <v>0.42735042735042733</v>
      </c>
      <c r="I76" s="26" t="s">
        <v>57</v>
      </c>
      <c r="J76" s="65">
        <v>39</v>
      </c>
      <c r="K76" s="66">
        <f>J76/D46</f>
        <v>0.33333333333333331</v>
      </c>
    </row>
    <row r="77" spans="1:11" ht="17.5" x14ac:dyDescent="0.3">
      <c r="A77" s="57"/>
      <c r="B77" s="56"/>
      <c r="C77" s="26">
        <v>3</v>
      </c>
      <c r="D77" s="65">
        <v>30</v>
      </c>
      <c r="E77" s="66">
        <f>D77/D46</f>
        <v>0.25641025641025639</v>
      </c>
      <c r="F77" s="26" t="s">
        <v>51</v>
      </c>
      <c r="G77" s="65">
        <v>69</v>
      </c>
      <c r="H77" s="66">
        <f>G77/D46</f>
        <v>0.58974358974358976</v>
      </c>
      <c r="I77" s="26" t="s">
        <v>58</v>
      </c>
      <c r="J77" s="65">
        <v>100</v>
      </c>
      <c r="K77" s="66">
        <f>J77/D46</f>
        <v>0.85470085470085466</v>
      </c>
    </row>
    <row r="78" spans="1:11" ht="17.5" x14ac:dyDescent="0.3">
      <c r="A78" s="57"/>
      <c r="B78" s="56"/>
      <c r="C78" s="26">
        <v>2</v>
      </c>
      <c r="D78" s="65">
        <v>5</v>
      </c>
      <c r="E78" s="66">
        <f>D78/D46</f>
        <v>4.2735042735042736E-2</v>
      </c>
      <c r="F78" s="33" t="s">
        <v>29</v>
      </c>
      <c r="G78" s="60">
        <v>0</v>
      </c>
      <c r="H78" s="61">
        <f>G78/D46</f>
        <v>0</v>
      </c>
      <c r="I78" s="33" t="s">
        <v>29</v>
      </c>
      <c r="J78" s="60">
        <v>5</v>
      </c>
      <c r="K78" s="61">
        <f>J78/D46</f>
        <v>4.2735042735042736E-2</v>
      </c>
    </row>
    <row r="79" spans="1:11" ht="18" thickBot="1" x14ac:dyDescent="0.35">
      <c r="A79" s="58"/>
      <c r="B79" s="59"/>
      <c r="C79" s="67">
        <v>1</v>
      </c>
      <c r="D79" s="68">
        <v>1</v>
      </c>
      <c r="E79" s="69">
        <f>D79/D46</f>
        <v>8.5470085470085479E-3</v>
      </c>
      <c r="F79" s="62"/>
      <c r="G79" s="63"/>
      <c r="H79" s="64"/>
      <c r="I79" s="62"/>
      <c r="J79" s="63"/>
      <c r="K79" s="64"/>
    </row>
    <row r="80" spans="1:11" ht="19" x14ac:dyDescent="0.3">
      <c r="A80" s="30" t="s">
        <v>32</v>
      </c>
      <c r="B80" s="32"/>
      <c r="C80" s="30" t="s">
        <v>23</v>
      </c>
      <c r="D80" s="31"/>
      <c r="E80" s="32"/>
      <c r="F80" s="30" t="s">
        <v>59</v>
      </c>
      <c r="G80" s="31"/>
      <c r="H80" s="32"/>
      <c r="I80" s="30" t="s">
        <v>112</v>
      </c>
      <c r="J80" s="31"/>
      <c r="K80" s="32"/>
    </row>
    <row r="81" spans="1:11" ht="17.5" x14ac:dyDescent="0.3">
      <c r="A81" s="37" t="s">
        <v>109</v>
      </c>
      <c r="B81" s="38"/>
      <c r="C81" s="17" t="s">
        <v>1</v>
      </c>
      <c r="D81" s="15" t="s">
        <v>3</v>
      </c>
      <c r="E81" s="16" t="s">
        <v>4</v>
      </c>
      <c r="F81" s="17" t="s">
        <v>30</v>
      </c>
      <c r="G81" s="15" t="s">
        <v>31</v>
      </c>
      <c r="H81" s="16" t="s">
        <v>37</v>
      </c>
      <c r="I81" s="17" t="s">
        <v>30</v>
      </c>
      <c r="J81" s="15" t="s">
        <v>31</v>
      </c>
      <c r="K81" s="16" t="s">
        <v>37</v>
      </c>
    </row>
    <row r="82" spans="1:11" x14ac:dyDescent="0.3">
      <c r="A82" s="55" t="s">
        <v>120</v>
      </c>
      <c r="B82" s="56"/>
      <c r="C82" s="33">
        <v>34</v>
      </c>
      <c r="D82" s="60">
        <v>6</v>
      </c>
      <c r="E82" s="61">
        <f>D82/C82</f>
        <v>0.17647058823529413</v>
      </c>
      <c r="F82" s="28" t="s">
        <v>24</v>
      </c>
      <c r="G82" s="60">
        <v>1</v>
      </c>
      <c r="H82" s="61">
        <f>G82/D82</f>
        <v>0.16666666666666666</v>
      </c>
      <c r="I82" s="33" t="s">
        <v>24</v>
      </c>
      <c r="J82" s="60">
        <v>6</v>
      </c>
      <c r="K82" s="61">
        <f>J82/D82</f>
        <v>1</v>
      </c>
    </row>
    <row r="83" spans="1:11" x14ac:dyDescent="0.3">
      <c r="A83" s="57"/>
      <c r="B83" s="56"/>
      <c r="C83" s="33"/>
      <c r="D83" s="60"/>
      <c r="E83" s="61"/>
      <c r="F83" s="28"/>
      <c r="G83" s="60"/>
      <c r="H83" s="61"/>
      <c r="I83" s="33"/>
      <c r="J83" s="60"/>
      <c r="K83" s="61"/>
    </row>
    <row r="84" spans="1:11" x14ac:dyDescent="0.3">
      <c r="A84" s="57"/>
      <c r="B84" s="56"/>
      <c r="C84" s="33"/>
      <c r="D84" s="60"/>
      <c r="E84" s="61"/>
      <c r="F84" s="28"/>
      <c r="G84" s="60"/>
      <c r="H84" s="61"/>
      <c r="I84" s="33"/>
      <c r="J84" s="60"/>
      <c r="K84" s="61"/>
    </row>
    <row r="85" spans="1:11" x14ac:dyDescent="0.3">
      <c r="A85" s="57"/>
      <c r="B85" s="56"/>
      <c r="C85" s="33"/>
      <c r="D85" s="60"/>
      <c r="E85" s="61"/>
      <c r="F85" s="33" t="s">
        <v>25</v>
      </c>
      <c r="G85" s="60">
        <f>D82-G82</f>
        <v>5</v>
      </c>
      <c r="H85" s="61">
        <f>1-H82</f>
        <v>0.83333333333333337</v>
      </c>
      <c r="I85" s="33" t="s">
        <v>25</v>
      </c>
      <c r="J85" s="60">
        <f>D82-J82</f>
        <v>0</v>
      </c>
      <c r="K85" s="61">
        <f>1-K82</f>
        <v>0</v>
      </c>
    </row>
    <row r="86" spans="1:11" x14ac:dyDescent="0.3">
      <c r="A86" s="57"/>
      <c r="B86" s="56"/>
      <c r="C86" s="33"/>
      <c r="D86" s="60"/>
      <c r="E86" s="61"/>
      <c r="F86" s="33"/>
      <c r="G86" s="60"/>
      <c r="H86" s="61"/>
      <c r="I86" s="33"/>
      <c r="J86" s="60"/>
      <c r="K86" s="61"/>
    </row>
    <row r="87" spans="1:11" x14ac:dyDescent="0.3">
      <c r="A87" s="57"/>
      <c r="B87" s="56"/>
      <c r="C87" s="33"/>
      <c r="D87" s="60"/>
      <c r="E87" s="61"/>
      <c r="F87" s="33"/>
      <c r="G87" s="60"/>
      <c r="H87" s="61"/>
      <c r="I87" s="33"/>
      <c r="J87" s="60"/>
      <c r="K87" s="61"/>
    </row>
    <row r="88" spans="1:11" ht="14.5" thickBot="1" x14ac:dyDescent="0.35">
      <c r="A88" s="57"/>
      <c r="B88" s="56"/>
      <c r="C88" s="62"/>
      <c r="D88" s="63"/>
      <c r="E88" s="64"/>
      <c r="F88" s="62"/>
      <c r="G88" s="63"/>
      <c r="H88" s="64"/>
      <c r="I88" s="62"/>
      <c r="J88" s="63"/>
      <c r="K88" s="64"/>
    </row>
    <row r="89" spans="1:11" ht="19" x14ac:dyDescent="0.3">
      <c r="A89" s="57"/>
      <c r="B89" s="56"/>
      <c r="C89" s="30" t="s">
        <v>62</v>
      </c>
      <c r="D89" s="31"/>
      <c r="E89" s="32"/>
      <c r="F89" s="30" t="s">
        <v>111</v>
      </c>
      <c r="G89" s="31"/>
      <c r="H89" s="32"/>
      <c r="I89" s="30" t="s">
        <v>42</v>
      </c>
      <c r="J89" s="31"/>
      <c r="K89" s="32"/>
    </row>
    <row r="90" spans="1:11" ht="17.5" x14ac:dyDescent="0.3">
      <c r="A90" s="57"/>
      <c r="B90" s="56"/>
      <c r="C90" s="17" t="s">
        <v>30</v>
      </c>
      <c r="D90" s="15" t="s">
        <v>31</v>
      </c>
      <c r="E90" s="16" t="s">
        <v>37</v>
      </c>
      <c r="F90" s="17" t="s">
        <v>36</v>
      </c>
      <c r="G90" s="15" t="s">
        <v>31</v>
      </c>
      <c r="H90" s="16" t="s">
        <v>37</v>
      </c>
      <c r="I90" s="17" t="s">
        <v>15</v>
      </c>
      <c r="J90" s="15" t="s">
        <v>31</v>
      </c>
      <c r="K90" s="16" t="s">
        <v>37</v>
      </c>
    </row>
    <row r="91" spans="1:11" ht="17.5" x14ac:dyDescent="0.3">
      <c r="A91" s="57"/>
      <c r="B91" s="56"/>
      <c r="C91" s="28" t="s">
        <v>24</v>
      </c>
      <c r="D91" s="60">
        <v>6</v>
      </c>
      <c r="E91" s="61">
        <f>D91/D82</f>
        <v>1</v>
      </c>
      <c r="F91" s="33" t="s">
        <v>24</v>
      </c>
      <c r="G91" s="60">
        <v>3</v>
      </c>
      <c r="H91" s="61">
        <f>G91/D82</f>
        <v>0.5</v>
      </c>
      <c r="I91" s="26" t="s">
        <v>38</v>
      </c>
      <c r="J91" s="65">
        <v>4</v>
      </c>
      <c r="K91" s="66">
        <f>J91/D82</f>
        <v>0.66666666666666663</v>
      </c>
    </row>
    <row r="92" spans="1:11" x14ac:dyDescent="0.3">
      <c r="A92" s="57"/>
      <c r="B92" s="56"/>
      <c r="C92" s="28"/>
      <c r="D92" s="60"/>
      <c r="E92" s="61"/>
      <c r="F92" s="33"/>
      <c r="G92" s="60"/>
      <c r="H92" s="61"/>
      <c r="I92" s="33" t="s">
        <v>39</v>
      </c>
      <c r="J92" s="60">
        <v>2</v>
      </c>
      <c r="K92" s="61">
        <f>J92/D82</f>
        <v>0.33333333333333331</v>
      </c>
    </row>
    <row r="93" spans="1:11" x14ac:dyDescent="0.3">
      <c r="A93" s="57"/>
      <c r="B93" s="56"/>
      <c r="C93" s="28"/>
      <c r="D93" s="60"/>
      <c r="E93" s="61"/>
      <c r="F93" s="33"/>
      <c r="G93" s="60"/>
      <c r="H93" s="61"/>
      <c r="I93" s="33"/>
      <c r="J93" s="60"/>
      <c r="K93" s="61"/>
    </row>
    <row r="94" spans="1:11" x14ac:dyDescent="0.3">
      <c r="A94" s="57"/>
      <c r="B94" s="56"/>
      <c r="C94" s="28" t="s">
        <v>25</v>
      </c>
      <c r="D94" s="60">
        <f>D82-D91</f>
        <v>0</v>
      </c>
      <c r="E94" s="61">
        <f>1-E91</f>
        <v>0</v>
      </c>
      <c r="F94" s="33" t="s">
        <v>25</v>
      </c>
      <c r="G94" s="60">
        <f>D82-G91</f>
        <v>3</v>
      </c>
      <c r="H94" s="61">
        <f>1-H91</f>
        <v>0.5</v>
      </c>
      <c r="I94" s="33" t="s">
        <v>40</v>
      </c>
      <c r="J94" s="60">
        <v>0</v>
      </c>
      <c r="K94" s="61">
        <f>J94/D82</f>
        <v>0</v>
      </c>
    </row>
    <row r="95" spans="1:11" x14ac:dyDescent="0.3">
      <c r="A95" s="57"/>
      <c r="B95" s="56"/>
      <c r="C95" s="28"/>
      <c r="D95" s="60"/>
      <c r="E95" s="61"/>
      <c r="F95" s="33"/>
      <c r="G95" s="60"/>
      <c r="H95" s="61"/>
      <c r="I95" s="33"/>
      <c r="J95" s="60"/>
      <c r="K95" s="61"/>
    </row>
    <row r="96" spans="1:11" x14ac:dyDescent="0.3">
      <c r="A96" s="57"/>
      <c r="B96" s="56"/>
      <c r="C96" s="28"/>
      <c r="D96" s="60"/>
      <c r="E96" s="61"/>
      <c r="F96" s="33"/>
      <c r="G96" s="60"/>
      <c r="H96" s="61"/>
      <c r="I96" s="33" t="s">
        <v>41</v>
      </c>
      <c r="J96" s="60">
        <v>0</v>
      </c>
      <c r="K96" s="61">
        <f>J96/D82</f>
        <v>0</v>
      </c>
    </row>
    <row r="97" spans="1:11" ht="14.5" thickBot="1" x14ac:dyDescent="0.35">
      <c r="A97" s="57"/>
      <c r="B97" s="56"/>
      <c r="C97" s="29"/>
      <c r="D97" s="63"/>
      <c r="E97" s="64"/>
      <c r="F97" s="62"/>
      <c r="G97" s="63"/>
      <c r="H97" s="64"/>
      <c r="I97" s="62"/>
      <c r="J97" s="63"/>
      <c r="K97" s="64"/>
    </row>
    <row r="98" spans="1:11" ht="19" x14ac:dyDescent="0.3">
      <c r="A98" s="57"/>
      <c r="B98" s="56"/>
      <c r="C98" s="30" t="s">
        <v>116</v>
      </c>
      <c r="D98" s="31"/>
      <c r="E98" s="32"/>
      <c r="F98" s="30" t="s">
        <v>17</v>
      </c>
      <c r="G98" s="31"/>
      <c r="H98" s="32"/>
      <c r="I98" s="30" t="s">
        <v>18</v>
      </c>
      <c r="J98" s="31"/>
      <c r="K98" s="32"/>
    </row>
    <row r="99" spans="1:11" ht="17.5" x14ac:dyDescent="0.3">
      <c r="A99" s="57"/>
      <c r="B99" s="56"/>
      <c r="C99" s="17" t="s">
        <v>44</v>
      </c>
      <c r="D99" s="15" t="s">
        <v>31</v>
      </c>
      <c r="E99" s="16" t="s">
        <v>37</v>
      </c>
      <c r="F99" s="17" t="s">
        <v>30</v>
      </c>
      <c r="G99" s="15" t="s">
        <v>31</v>
      </c>
      <c r="H99" s="16" t="s">
        <v>37</v>
      </c>
      <c r="I99" s="17" t="s">
        <v>30</v>
      </c>
      <c r="J99" s="15" t="s">
        <v>31</v>
      </c>
      <c r="K99" s="16" t="s">
        <v>37</v>
      </c>
    </row>
    <row r="100" spans="1:11" x14ac:dyDescent="0.3">
      <c r="A100" s="57"/>
      <c r="B100" s="56"/>
      <c r="C100" s="28">
        <v>5</v>
      </c>
      <c r="D100" s="60">
        <v>3</v>
      </c>
      <c r="E100" s="61">
        <f>D100/D82</f>
        <v>0.5</v>
      </c>
      <c r="F100" s="33" t="s">
        <v>24</v>
      </c>
      <c r="G100" s="60">
        <v>3</v>
      </c>
      <c r="H100" s="61">
        <f>G100/D82</f>
        <v>0.5</v>
      </c>
      <c r="I100" s="33" t="s">
        <v>24</v>
      </c>
      <c r="J100" s="60">
        <v>4</v>
      </c>
      <c r="K100" s="61">
        <f>J100/D82</f>
        <v>0.66666666666666663</v>
      </c>
    </row>
    <row r="101" spans="1:11" x14ac:dyDescent="0.3">
      <c r="A101" s="57"/>
      <c r="B101" s="56"/>
      <c r="C101" s="28"/>
      <c r="D101" s="60"/>
      <c r="E101" s="61"/>
      <c r="F101" s="33"/>
      <c r="G101" s="60"/>
      <c r="H101" s="61"/>
      <c r="I101" s="33"/>
      <c r="J101" s="60"/>
      <c r="K101" s="61"/>
    </row>
    <row r="102" spans="1:11" x14ac:dyDescent="0.3">
      <c r="A102" s="57"/>
      <c r="B102" s="56"/>
      <c r="C102" s="28">
        <v>4</v>
      </c>
      <c r="D102" s="60">
        <v>2</v>
      </c>
      <c r="E102" s="61">
        <f>D102/D82</f>
        <v>0.33333333333333331</v>
      </c>
      <c r="F102" s="33"/>
      <c r="G102" s="60"/>
      <c r="H102" s="61"/>
      <c r="I102" s="33"/>
      <c r="J102" s="60"/>
      <c r="K102" s="61"/>
    </row>
    <row r="103" spans="1:11" x14ac:dyDescent="0.3">
      <c r="A103" s="57"/>
      <c r="B103" s="56"/>
      <c r="C103" s="28"/>
      <c r="D103" s="60"/>
      <c r="E103" s="61"/>
      <c r="F103" s="33" t="s">
        <v>25</v>
      </c>
      <c r="G103" s="60">
        <f>D82-G100</f>
        <v>3</v>
      </c>
      <c r="H103" s="61">
        <f>1-H100</f>
        <v>0.5</v>
      </c>
      <c r="I103" s="33" t="s">
        <v>25</v>
      </c>
      <c r="J103" s="60">
        <f>D82-J100</f>
        <v>2</v>
      </c>
      <c r="K103" s="61">
        <f>1-K100</f>
        <v>0.33333333333333337</v>
      </c>
    </row>
    <row r="104" spans="1:11" ht="17.5" x14ac:dyDescent="0.3">
      <c r="A104" s="57"/>
      <c r="B104" s="56"/>
      <c r="C104" s="9">
        <v>3</v>
      </c>
      <c r="D104" s="65">
        <v>1</v>
      </c>
      <c r="E104" s="66">
        <f>D104/D82</f>
        <v>0.16666666666666666</v>
      </c>
      <c r="F104" s="33"/>
      <c r="G104" s="60"/>
      <c r="H104" s="61"/>
      <c r="I104" s="33"/>
      <c r="J104" s="60"/>
      <c r="K104" s="61"/>
    </row>
    <row r="105" spans="1:11" ht="17.5" x14ac:dyDescent="0.3">
      <c r="A105" s="57"/>
      <c r="B105" s="56"/>
      <c r="C105" s="9">
        <v>2</v>
      </c>
      <c r="D105" s="65">
        <v>0</v>
      </c>
      <c r="E105" s="66">
        <f>D105/D82</f>
        <v>0</v>
      </c>
      <c r="F105" s="33"/>
      <c r="G105" s="60"/>
      <c r="H105" s="61"/>
      <c r="I105" s="33"/>
      <c r="J105" s="60"/>
      <c r="K105" s="61"/>
    </row>
    <row r="106" spans="1:11" ht="18" thickBot="1" x14ac:dyDescent="0.35">
      <c r="A106" s="57"/>
      <c r="B106" s="56"/>
      <c r="C106" s="10">
        <v>1</v>
      </c>
      <c r="D106" s="68">
        <v>0</v>
      </c>
      <c r="E106" s="69">
        <f>D106/D82</f>
        <v>0</v>
      </c>
      <c r="F106" s="62"/>
      <c r="G106" s="63"/>
      <c r="H106" s="64"/>
      <c r="I106" s="62"/>
      <c r="J106" s="63"/>
      <c r="K106" s="64"/>
    </row>
    <row r="107" spans="1:11" ht="19" x14ac:dyDescent="0.3">
      <c r="A107" s="57"/>
      <c r="B107" s="56"/>
      <c r="C107" s="30" t="s">
        <v>45</v>
      </c>
      <c r="D107" s="31"/>
      <c r="E107" s="32"/>
      <c r="F107" s="30" t="s">
        <v>46</v>
      </c>
      <c r="G107" s="31"/>
      <c r="H107" s="32"/>
      <c r="I107" s="30" t="s">
        <v>21</v>
      </c>
      <c r="J107" s="31"/>
      <c r="K107" s="32"/>
    </row>
    <row r="108" spans="1:11" ht="17.5" x14ac:dyDescent="0.3">
      <c r="A108" s="57"/>
      <c r="B108" s="56"/>
      <c r="C108" s="17" t="s">
        <v>44</v>
      </c>
      <c r="D108" s="15" t="s">
        <v>31</v>
      </c>
      <c r="E108" s="16" t="s">
        <v>37</v>
      </c>
      <c r="F108" s="17" t="s">
        <v>52</v>
      </c>
      <c r="G108" s="15" t="s">
        <v>31</v>
      </c>
      <c r="H108" s="16" t="s">
        <v>37</v>
      </c>
      <c r="I108" s="17" t="s">
        <v>53</v>
      </c>
      <c r="J108" s="15" t="s">
        <v>31</v>
      </c>
      <c r="K108" s="16" t="s">
        <v>37</v>
      </c>
    </row>
    <row r="109" spans="1:11" ht="17.5" x14ac:dyDescent="0.3">
      <c r="A109" s="57"/>
      <c r="B109" s="56"/>
      <c r="C109" s="28">
        <v>5</v>
      </c>
      <c r="D109" s="60">
        <v>2</v>
      </c>
      <c r="E109" s="61">
        <f>D109/D82</f>
        <v>0.33333333333333331</v>
      </c>
      <c r="F109" s="26" t="s">
        <v>117</v>
      </c>
      <c r="G109" s="65">
        <v>5</v>
      </c>
      <c r="H109" s="66">
        <f>G109/D82</f>
        <v>0.83333333333333337</v>
      </c>
      <c r="I109" s="26" t="s">
        <v>54</v>
      </c>
      <c r="J109" s="65">
        <v>4</v>
      </c>
      <c r="K109" s="66">
        <f>J109/D82</f>
        <v>0.66666666666666663</v>
      </c>
    </row>
    <row r="110" spans="1:11" ht="17.5" x14ac:dyDescent="0.3">
      <c r="A110" s="57"/>
      <c r="B110" s="56"/>
      <c r="C110" s="28"/>
      <c r="D110" s="60"/>
      <c r="E110" s="61"/>
      <c r="F110" s="26" t="s">
        <v>48</v>
      </c>
      <c r="G110" s="65">
        <v>3</v>
      </c>
      <c r="H110" s="66">
        <f>G110/D82</f>
        <v>0.5</v>
      </c>
      <c r="I110" s="26" t="s">
        <v>55</v>
      </c>
      <c r="J110" s="65">
        <v>2</v>
      </c>
      <c r="K110" s="66">
        <f>J110/D82</f>
        <v>0.33333333333333331</v>
      </c>
    </row>
    <row r="111" spans="1:11" ht="17.5" x14ac:dyDescent="0.3">
      <c r="A111" s="57"/>
      <c r="B111" s="56"/>
      <c r="C111" s="28">
        <v>4</v>
      </c>
      <c r="D111" s="60">
        <v>1</v>
      </c>
      <c r="E111" s="61">
        <f>D111/D82</f>
        <v>0.16666666666666666</v>
      </c>
      <c r="F111" s="26" t="s">
        <v>118</v>
      </c>
      <c r="G111" s="65">
        <v>3</v>
      </c>
      <c r="H111" s="66">
        <f>G111/D82</f>
        <v>0.5</v>
      </c>
      <c r="I111" s="26" t="s">
        <v>56</v>
      </c>
      <c r="J111" s="65">
        <v>2</v>
      </c>
      <c r="K111" s="66">
        <f>J111/D82</f>
        <v>0.33333333333333331</v>
      </c>
    </row>
    <row r="112" spans="1:11" ht="17.5" x14ac:dyDescent="0.3">
      <c r="A112" s="57"/>
      <c r="B112" s="56"/>
      <c r="C112" s="28"/>
      <c r="D112" s="60"/>
      <c r="E112" s="61"/>
      <c r="F112" s="26" t="s">
        <v>122</v>
      </c>
      <c r="G112" s="65">
        <v>3</v>
      </c>
      <c r="H112" s="66">
        <f>G112/D82</f>
        <v>0.5</v>
      </c>
      <c r="I112" s="26" t="s">
        <v>57</v>
      </c>
      <c r="J112" s="65">
        <v>4</v>
      </c>
      <c r="K112" s="66">
        <f>J112/D82</f>
        <v>0.66666666666666663</v>
      </c>
    </row>
    <row r="113" spans="1:11" ht="17.5" x14ac:dyDescent="0.3">
      <c r="A113" s="57"/>
      <c r="B113" s="56"/>
      <c r="C113" s="9">
        <v>3</v>
      </c>
      <c r="D113" s="65">
        <v>2</v>
      </c>
      <c r="E113" s="66">
        <f>D113/D82</f>
        <v>0.33333333333333331</v>
      </c>
      <c r="F113" s="26" t="s">
        <v>51</v>
      </c>
      <c r="G113" s="65">
        <v>4</v>
      </c>
      <c r="H113" s="66">
        <f>G113/D82</f>
        <v>0.66666666666666663</v>
      </c>
      <c r="I113" s="26" t="s">
        <v>58</v>
      </c>
      <c r="J113" s="65">
        <v>4</v>
      </c>
      <c r="K113" s="66">
        <f>J113/D82</f>
        <v>0.66666666666666663</v>
      </c>
    </row>
    <row r="114" spans="1:11" ht="17.5" x14ac:dyDescent="0.3">
      <c r="A114" s="57"/>
      <c r="B114" s="56"/>
      <c r="C114" s="9">
        <v>2</v>
      </c>
      <c r="D114" s="65">
        <v>0</v>
      </c>
      <c r="E114" s="66">
        <f>D114/D82</f>
        <v>0</v>
      </c>
      <c r="F114" s="33" t="s">
        <v>29</v>
      </c>
      <c r="G114" s="60">
        <v>0</v>
      </c>
      <c r="H114" s="61">
        <f>G114/D82</f>
        <v>0</v>
      </c>
      <c r="I114" s="33" t="s">
        <v>29</v>
      </c>
      <c r="J114" s="60">
        <v>0</v>
      </c>
      <c r="K114" s="61">
        <f>J114/D82</f>
        <v>0</v>
      </c>
    </row>
    <row r="115" spans="1:11" ht="18" thickBot="1" x14ac:dyDescent="0.35">
      <c r="A115" s="58"/>
      <c r="B115" s="59"/>
      <c r="C115" s="10">
        <v>1</v>
      </c>
      <c r="D115" s="68">
        <v>1</v>
      </c>
      <c r="E115" s="69">
        <f>D115/D82</f>
        <v>0.16666666666666666</v>
      </c>
      <c r="F115" s="62"/>
      <c r="G115" s="63"/>
      <c r="H115" s="64"/>
      <c r="I115" s="62"/>
      <c r="J115" s="63"/>
      <c r="K115" s="64"/>
    </row>
    <row r="116" spans="1:11" ht="19" x14ac:dyDescent="0.3">
      <c r="A116" s="30" t="s">
        <v>32</v>
      </c>
      <c r="B116" s="32"/>
      <c r="C116" s="30" t="s">
        <v>23</v>
      </c>
      <c r="D116" s="31"/>
      <c r="E116" s="32"/>
      <c r="F116" s="30" t="s">
        <v>59</v>
      </c>
      <c r="G116" s="31"/>
      <c r="H116" s="32"/>
      <c r="I116" s="30" t="s">
        <v>112</v>
      </c>
      <c r="J116" s="31"/>
      <c r="K116" s="32"/>
    </row>
    <row r="117" spans="1:11" ht="17.5" x14ac:dyDescent="0.3">
      <c r="A117" s="37" t="s">
        <v>109</v>
      </c>
      <c r="B117" s="38"/>
      <c r="C117" s="17" t="s">
        <v>1</v>
      </c>
      <c r="D117" s="15" t="s">
        <v>3</v>
      </c>
      <c r="E117" s="16" t="s">
        <v>4</v>
      </c>
      <c r="F117" s="17" t="s">
        <v>30</v>
      </c>
      <c r="G117" s="15" t="s">
        <v>31</v>
      </c>
      <c r="H117" s="16" t="s">
        <v>37</v>
      </c>
      <c r="I117" s="17" t="s">
        <v>30</v>
      </c>
      <c r="J117" s="15" t="s">
        <v>31</v>
      </c>
      <c r="K117" s="16" t="s">
        <v>37</v>
      </c>
    </row>
    <row r="118" spans="1:11" x14ac:dyDescent="0.3">
      <c r="A118" s="55" t="s">
        <v>121</v>
      </c>
      <c r="B118" s="56"/>
      <c r="C118" s="33">
        <v>61</v>
      </c>
      <c r="D118" s="60">
        <v>13</v>
      </c>
      <c r="E118" s="61">
        <f>D118/C118</f>
        <v>0.21311475409836064</v>
      </c>
      <c r="F118" s="33" t="s">
        <v>24</v>
      </c>
      <c r="G118" s="60">
        <v>12</v>
      </c>
      <c r="H118" s="61">
        <f>G118/D118</f>
        <v>0.92307692307692313</v>
      </c>
      <c r="I118" s="33" t="s">
        <v>24</v>
      </c>
      <c r="J118" s="60">
        <v>11</v>
      </c>
      <c r="K118" s="61">
        <f>J118/D118</f>
        <v>0.84615384615384615</v>
      </c>
    </row>
    <row r="119" spans="1:11" x14ac:dyDescent="0.3">
      <c r="A119" s="57"/>
      <c r="B119" s="56"/>
      <c r="C119" s="33"/>
      <c r="D119" s="60"/>
      <c r="E119" s="61"/>
      <c r="F119" s="33"/>
      <c r="G119" s="60"/>
      <c r="H119" s="61"/>
      <c r="I119" s="33"/>
      <c r="J119" s="60"/>
      <c r="K119" s="61"/>
    </row>
    <row r="120" spans="1:11" x14ac:dyDescent="0.3">
      <c r="A120" s="57"/>
      <c r="B120" s="56"/>
      <c r="C120" s="33"/>
      <c r="D120" s="60"/>
      <c r="E120" s="61"/>
      <c r="F120" s="33"/>
      <c r="G120" s="60"/>
      <c r="H120" s="61"/>
      <c r="I120" s="33"/>
      <c r="J120" s="60"/>
      <c r="K120" s="61"/>
    </row>
    <row r="121" spans="1:11" x14ac:dyDescent="0.3">
      <c r="A121" s="57"/>
      <c r="B121" s="56"/>
      <c r="C121" s="33"/>
      <c r="D121" s="60"/>
      <c r="E121" s="61"/>
      <c r="F121" s="33" t="s">
        <v>25</v>
      </c>
      <c r="G121" s="60">
        <f>D118-G118</f>
        <v>1</v>
      </c>
      <c r="H121" s="61">
        <f>1-H118</f>
        <v>7.6923076923076872E-2</v>
      </c>
      <c r="I121" s="33" t="s">
        <v>25</v>
      </c>
      <c r="J121" s="60">
        <f>D118-J118</f>
        <v>2</v>
      </c>
      <c r="K121" s="61">
        <f>1-K118</f>
        <v>0.15384615384615385</v>
      </c>
    </row>
    <row r="122" spans="1:11" x14ac:dyDescent="0.3">
      <c r="A122" s="57"/>
      <c r="B122" s="56"/>
      <c r="C122" s="33"/>
      <c r="D122" s="60"/>
      <c r="E122" s="61"/>
      <c r="F122" s="33"/>
      <c r="G122" s="60"/>
      <c r="H122" s="61"/>
      <c r="I122" s="33"/>
      <c r="J122" s="60"/>
      <c r="K122" s="61"/>
    </row>
    <row r="123" spans="1:11" x14ac:dyDescent="0.3">
      <c r="A123" s="57"/>
      <c r="B123" s="56"/>
      <c r="C123" s="33"/>
      <c r="D123" s="60"/>
      <c r="E123" s="61"/>
      <c r="F123" s="33"/>
      <c r="G123" s="60"/>
      <c r="H123" s="61"/>
      <c r="I123" s="33"/>
      <c r="J123" s="60"/>
      <c r="K123" s="61"/>
    </row>
    <row r="124" spans="1:11" ht="14.5" thickBot="1" x14ac:dyDescent="0.35">
      <c r="A124" s="57"/>
      <c r="B124" s="56"/>
      <c r="C124" s="62"/>
      <c r="D124" s="63"/>
      <c r="E124" s="64"/>
      <c r="F124" s="62"/>
      <c r="G124" s="63"/>
      <c r="H124" s="64"/>
      <c r="I124" s="62"/>
      <c r="J124" s="63"/>
      <c r="K124" s="64"/>
    </row>
    <row r="125" spans="1:11" ht="19" x14ac:dyDescent="0.3">
      <c r="A125" s="57"/>
      <c r="B125" s="56"/>
      <c r="C125" s="30" t="s">
        <v>62</v>
      </c>
      <c r="D125" s="31"/>
      <c r="E125" s="32"/>
      <c r="F125" s="30" t="s">
        <v>111</v>
      </c>
      <c r="G125" s="31"/>
      <c r="H125" s="32"/>
      <c r="I125" s="30" t="s">
        <v>42</v>
      </c>
      <c r="J125" s="31"/>
      <c r="K125" s="32"/>
    </row>
    <row r="126" spans="1:11" ht="17.5" x14ac:dyDescent="0.3">
      <c r="A126" s="57"/>
      <c r="B126" s="56"/>
      <c r="C126" s="17" t="s">
        <v>30</v>
      </c>
      <c r="D126" s="15" t="s">
        <v>31</v>
      </c>
      <c r="E126" s="16" t="s">
        <v>37</v>
      </c>
      <c r="F126" s="17" t="s">
        <v>36</v>
      </c>
      <c r="G126" s="15" t="s">
        <v>31</v>
      </c>
      <c r="H126" s="16" t="s">
        <v>37</v>
      </c>
      <c r="I126" s="17" t="s">
        <v>15</v>
      </c>
      <c r="J126" s="15" t="s">
        <v>31</v>
      </c>
      <c r="K126" s="16" t="s">
        <v>37</v>
      </c>
    </row>
    <row r="127" spans="1:11" ht="17.5" x14ac:dyDescent="0.3">
      <c r="A127" s="57"/>
      <c r="B127" s="56"/>
      <c r="C127" s="28" t="s">
        <v>24</v>
      </c>
      <c r="D127" s="60">
        <v>8</v>
      </c>
      <c r="E127" s="61">
        <f>D127/D118</f>
        <v>0.61538461538461542</v>
      </c>
      <c r="F127" s="33" t="s">
        <v>24</v>
      </c>
      <c r="G127" s="60">
        <v>7</v>
      </c>
      <c r="H127" s="61">
        <f>G127/D118</f>
        <v>0.53846153846153844</v>
      </c>
      <c r="I127" s="26" t="s">
        <v>38</v>
      </c>
      <c r="J127" s="65">
        <v>8</v>
      </c>
      <c r="K127" s="66">
        <f>J127/D118</f>
        <v>0.61538461538461542</v>
      </c>
    </row>
    <row r="128" spans="1:11" x14ac:dyDescent="0.3">
      <c r="A128" s="57"/>
      <c r="B128" s="56"/>
      <c r="C128" s="28"/>
      <c r="D128" s="60"/>
      <c r="E128" s="61"/>
      <c r="F128" s="33"/>
      <c r="G128" s="60"/>
      <c r="H128" s="61"/>
      <c r="I128" s="33" t="s">
        <v>39</v>
      </c>
      <c r="J128" s="60">
        <v>5</v>
      </c>
      <c r="K128" s="61">
        <f>J128/D118</f>
        <v>0.38461538461538464</v>
      </c>
    </row>
    <row r="129" spans="1:11" x14ac:dyDescent="0.3">
      <c r="A129" s="57"/>
      <c r="B129" s="56"/>
      <c r="C129" s="28"/>
      <c r="D129" s="60"/>
      <c r="E129" s="61"/>
      <c r="F129" s="33"/>
      <c r="G129" s="60"/>
      <c r="H129" s="61"/>
      <c r="I129" s="33"/>
      <c r="J129" s="60"/>
      <c r="K129" s="61"/>
    </row>
    <row r="130" spans="1:11" x14ac:dyDescent="0.3">
      <c r="A130" s="57"/>
      <c r="B130" s="56"/>
      <c r="C130" s="28" t="s">
        <v>25</v>
      </c>
      <c r="D130" s="60">
        <f>D118-D127</f>
        <v>5</v>
      </c>
      <c r="E130" s="61">
        <f>1-E127</f>
        <v>0.38461538461538458</v>
      </c>
      <c r="F130" s="33" t="s">
        <v>25</v>
      </c>
      <c r="G130" s="60">
        <f>D118-G127</f>
        <v>6</v>
      </c>
      <c r="H130" s="61">
        <f>1-H127</f>
        <v>0.46153846153846156</v>
      </c>
      <c r="I130" s="33" t="s">
        <v>40</v>
      </c>
      <c r="J130" s="60">
        <v>0</v>
      </c>
      <c r="K130" s="61">
        <f>J130/D118</f>
        <v>0</v>
      </c>
    </row>
    <row r="131" spans="1:11" x14ac:dyDescent="0.3">
      <c r="A131" s="57"/>
      <c r="B131" s="56"/>
      <c r="C131" s="28"/>
      <c r="D131" s="60"/>
      <c r="E131" s="61"/>
      <c r="F131" s="33"/>
      <c r="G131" s="60"/>
      <c r="H131" s="61"/>
      <c r="I131" s="33"/>
      <c r="J131" s="60"/>
      <c r="K131" s="61"/>
    </row>
    <row r="132" spans="1:11" x14ac:dyDescent="0.3">
      <c r="A132" s="57"/>
      <c r="B132" s="56"/>
      <c r="C132" s="28"/>
      <c r="D132" s="60"/>
      <c r="E132" s="61"/>
      <c r="F132" s="33"/>
      <c r="G132" s="60"/>
      <c r="H132" s="61"/>
      <c r="I132" s="33" t="s">
        <v>41</v>
      </c>
      <c r="J132" s="60">
        <v>0</v>
      </c>
      <c r="K132" s="61">
        <f>J132/D118</f>
        <v>0</v>
      </c>
    </row>
    <row r="133" spans="1:11" ht="14.5" thickBot="1" x14ac:dyDescent="0.35">
      <c r="A133" s="57"/>
      <c r="B133" s="56"/>
      <c r="C133" s="29"/>
      <c r="D133" s="63"/>
      <c r="E133" s="64"/>
      <c r="F133" s="62"/>
      <c r="G133" s="63"/>
      <c r="H133" s="64"/>
      <c r="I133" s="62"/>
      <c r="J133" s="63"/>
      <c r="K133" s="64"/>
    </row>
    <row r="134" spans="1:11" ht="19" x14ac:dyDescent="0.3">
      <c r="A134" s="57"/>
      <c r="B134" s="56"/>
      <c r="C134" s="30" t="s">
        <v>116</v>
      </c>
      <c r="D134" s="31"/>
      <c r="E134" s="32"/>
      <c r="F134" s="30" t="s">
        <v>17</v>
      </c>
      <c r="G134" s="31"/>
      <c r="H134" s="32"/>
      <c r="I134" s="30" t="s">
        <v>18</v>
      </c>
      <c r="J134" s="31"/>
      <c r="K134" s="32"/>
    </row>
    <row r="135" spans="1:11" ht="17.5" x14ac:dyDescent="0.3">
      <c r="A135" s="57"/>
      <c r="B135" s="56"/>
      <c r="C135" s="17" t="s">
        <v>44</v>
      </c>
      <c r="D135" s="15" t="s">
        <v>31</v>
      </c>
      <c r="E135" s="16" t="s">
        <v>37</v>
      </c>
      <c r="F135" s="17" t="s">
        <v>30</v>
      </c>
      <c r="G135" s="15" t="s">
        <v>31</v>
      </c>
      <c r="H135" s="16" t="s">
        <v>37</v>
      </c>
      <c r="I135" s="17" t="s">
        <v>30</v>
      </c>
      <c r="J135" s="15" t="s">
        <v>31</v>
      </c>
      <c r="K135" s="16" t="s">
        <v>37</v>
      </c>
    </row>
    <row r="136" spans="1:11" x14ac:dyDescent="0.3">
      <c r="A136" s="57"/>
      <c r="B136" s="56"/>
      <c r="C136" s="28">
        <v>5</v>
      </c>
      <c r="D136" s="60">
        <v>6</v>
      </c>
      <c r="E136" s="61">
        <f>D136/D118</f>
        <v>0.46153846153846156</v>
      </c>
      <c r="F136" s="33" t="s">
        <v>24</v>
      </c>
      <c r="G136" s="60">
        <v>10</v>
      </c>
      <c r="H136" s="61">
        <f>G136/D118</f>
        <v>0.76923076923076927</v>
      </c>
      <c r="I136" s="33" t="s">
        <v>24</v>
      </c>
      <c r="J136" s="60">
        <v>8</v>
      </c>
      <c r="K136" s="61">
        <f>J136/D118</f>
        <v>0.61538461538461542</v>
      </c>
    </row>
    <row r="137" spans="1:11" x14ac:dyDescent="0.3">
      <c r="A137" s="57"/>
      <c r="B137" s="56"/>
      <c r="C137" s="28"/>
      <c r="D137" s="60"/>
      <c r="E137" s="61"/>
      <c r="F137" s="33"/>
      <c r="G137" s="60"/>
      <c r="H137" s="61"/>
      <c r="I137" s="33"/>
      <c r="J137" s="60"/>
      <c r="K137" s="61"/>
    </row>
    <row r="138" spans="1:11" x14ac:dyDescent="0.3">
      <c r="A138" s="57"/>
      <c r="B138" s="56"/>
      <c r="C138" s="28">
        <v>4</v>
      </c>
      <c r="D138" s="60">
        <v>4</v>
      </c>
      <c r="E138" s="61">
        <f>D138/D118</f>
        <v>0.30769230769230771</v>
      </c>
      <c r="F138" s="33"/>
      <c r="G138" s="60"/>
      <c r="H138" s="61"/>
      <c r="I138" s="33"/>
      <c r="J138" s="60"/>
      <c r="K138" s="61"/>
    </row>
    <row r="139" spans="1:11" x14ac:dyDescent="0.3">
      <c r="A139" s="57"/>
      <c r="B139" s="56"/>
      <c r="C139" s="28"/>
      <c r="D139" s="60"/>
      <c r="E139" s="61"/>
      <c r="F139" s="33" t="s">
        <v>25</v>
      </c>
      <c r="G139" s="60">
        <f>D118-G136</f>
        <v>3</v>
      </c>
      <c r="H139" s="61">
        <f>1-H136</f>
        <v>0.23076923076923073</v>
      </c>
      <c r="I139" s="33" t="s">
        <v>25</v>
      </c>
      <c r="J139" s="60">
        <f>D118-J136</f>
        <v>5</v>
      </c>
      <c r="K139" s="61">
        <f>1-K136</f>
        <v>0.38461538461538458</v>
      </c>
    </row>
    <row r="140" spans="1:11" ht="17.5" x14ac:dyDescent="0.3">
      <c r="A140" s="57"/>
      <c r="B140" s="56"/>
      <c r="C140" s="9">
        <v>3</v>
      </c>
      <c r="D140" s="65">
        <v>1</v>
      </c>
      <c r="E140" s="66">
        <f>D140/D118</f>
        <v>7.6923076923076927E-2</v>
      </c>
      <c r="F140" s="33"/>
      <c r="G140" s="60"/>
      <c r="H140" s="61"/>
      <c r="I140" s="33"/>
      <c r="J140" s="60"/>
      <c r="K140" s="61"/>
    </row>
    <row r="141" spans="1:11" ht="17.5" x14ac:dyDescent="0.3">
      <c r="A141" s="57"/>
      <c r="B141" s="56"/>
      <c r="C141" s="9">
        <v>2</v>
      </c>
      <c r="D141" s="65">
        <v>2</v>
      </c>
      <c r="E141" s="66">
        <f>D141/D118</f>
        <v>0.15384615384615385</v>
      </c>
      <c r="F141" s="33"/>
      <c r="G141" s="60"/>
      <c r="H141" s="61"/>
      <c r="I141" s="33"/>
      <c r="J141" s="60"/>
      <c r="K141" s="61"/>
    </row>
    <row r="142" spans="1:11" ht="18" thickBot="1" x14ac:dyDescent="0.35">
      <c r="A142" s="57"/>
      <c r="B142" s="56"/>
      <c r="C142" s="10">
        <v>1</v>
      </c>
      <c r="D142" s="68">
        <v>0</v>
      </c>
      <c r="E142" s="69">
        <f>D142/D118</f>
        <v>0</v>
      </c>
      <c r="F142" s="62"/>
      <c r="G142" s="63"/>
      <c r="H142" s="64"/>
      <c r="I142" s="62"/>
      <c r="J142" s="63"/>
      <c r="K142" s="64"/>
    </row>
    <row r="143" spans="1:11" ht="19" x14ac:dyDescent="0.3">
      <c r="A143" s="57"/>
      <c r="B143" s="56"/>
      <c r="C143" s="30" t="s">
        <v>45</v>
      </c>
      <c r="D143" s="31"/>
      <c r="E143" s="32"/>
      <c r="F143" s="30" t="s">
        <v>46</v>
      </c>
      <c r="G143" s="31"/>
      <c r="H143" s="32"/>
      <c r="I143" s="30" t="s">
        <v>21</v>
      </c>
      <c r="J143" s="31"/>
      <c r="K143" s="32"/>
    </row>
    <row r="144" spans="1:11" ht="17.5" x14ac:dyDescent="0.3">
      <c r="A144" s="57"/>
      <c r="B144" s="56"/>
      <c r="C144" s="17" t="s">
        <v>44</v>
      </c>
      <c r="D144" s="15" t="s">
        <v>31</v>
      </c>
      <c r="E144" s="16" t="s">
        <v>37</v>
      </c>
      <c r="F144" s="17" t="s">
        <v>52</v>
      </c>
      <c r="G144" s="15" t="s">
        <v>31</v>
      </c>
      <c r="H144" s="16" t="s">
        <v>37</v>
      </c>
      <c r="I144" s="17" t="s">
        <v>53</v>
      </c>
      <c r="J144" s="15" t="s">
        <v>31</v>
      </c>
      <c r="K144" s="16" t="s">
        <v>37</v>
      </c>
    </row>
    <row r="145" spans="1:11" ht="17.5" x14ac:dyDescent="0.3">
      <c r="A145" s="57"/>
      <c r="B145" s="56"/>
      <c r="C145" s="28">
        <v>5</v>
      </c>
      <c r="D145" s="60">
        <v>3</v>
      </c>
      <c r="E145" s="61">
        <f>D145/D118</f>
        <v>0.23076923076923078</v>
      </c>
      <c r="F145" s="26" t="s">
        <v>117</v>
      </c>
      <c r="G145" s="65">
        <v>12</v>
      </c>
      <c r="H145" s="66">
        <f>G145/D118</f>
        <v>0.92307692307692313</v>
      </c>
      <c r="I145" s="26" t="s">
        <v>54</v>
      </c>
      <c r="J145" s="65">
        <v>9</v>
      </c>
      <c r="K145" s="66">
        <f>J145/D118</f>
        <v>0.69230769230769229</v>
      </c>
    </row>
    <row r="146" spans="1:11" ht="17.5" x14ac:dyDescent="0.3">
      <c r="A146" s="57"/>
      <c r="B146" s="56"/>
      <c r="C146" s="28"/>
      <c r="D146" s="60"/>
      <c r="E146" s="61"/>
      <c r="F146" s="26" t="s">
        <v>48</v>
      </c>
      <c r="G146" s="65">
        <v>9</v>
      </c>
      <c r="H146" s="66">
        <f>G146/D118</f>
        <v>0.69230769230769229</v>
      </c>
      <c r="I146" s="26" t="s">
        <v>55</v>
      </c>
      <c r="J146" s="65">
        <v>2</v>
      </c>
      <c r="K146" s="66">
        <f>J146/D118</f>
        <v>0.15384615384615385</v>
      </c>
    </row>
    <row r="147" spans="1:11" ht="17.5" x14ac:dyDescent="0.3">
      <c r="A147" s="57"/>
      <c r="B147" s="56"/>
      <c r="C147" s="28">
        <v>4</v>
      </c>
      <c r="D147" s="60">
        <v>4</v>
      </c>
      <c r="E147" s="61">
        <f>D147/D118</f>
        <v>0.30769230769230771</v>
      </c>
      <c r="F147" s="26" t="s">
        <v>118</v>
      </c>
      <c r="G147" s="65">
        <v>8</v>
      </c>
      <c r="H147" s="66">
        <f>G147/D118</f>
        <v>0.61538461538461542</v>
      </c>
      <c r="I147" s="26" t="s">
        <v>56</v>
      </c>
      <c r="J147" s="65">
        <v>3</v>
      </c>
      <c r="K147" s="66">
        <f>J147/D118</f>
        <v>0.23076923076923078</v>
      </c>
    </row>
    <row r="148" spans="1:11" ht="17.5" x14ac:dyDescent="0.3">
      <c r="A148" s="57"/>
      <c r="B148" s="56"/>
      <c r="C148" s="28"/>
      <c r="D148" s="60"/>
      <c r="E148" s="61"/>
      <c r="F148" s="26" t="s">
        <v>122</v>
      </c>
      <c r="G148" s="65">
        <v>3</v>
      </c>
      <c r="H148" s="66">
        <f>G148/D118</f>
        <v>0.23076923076923078</v>
      </c>
      <c r="I148" s="26" t="s">
        <v>57</v>
      </c>
      <c r="J148" s="65">
        <v>4</v>
      </c>
      <c r="K148" s="66">
        <f>J148/D118</f>
        <v>0.30769230769230771</v>
      </c>
    </row>
    <row r="149" spans="1:11" ht="17.5" x14ac:dyDescent="0.3">
      <c r="A149" s="57"/>
      <c r="B149" s="56"/>
      <c r="C149" s="9">
        <v>3</v>
      </c>
      <c r="D149" s="65">
        <v>3</v>
      </c>
      <c r="E149" s="66">
        <f>D149/D118</f>
        <v>0.23076923076923078</v>
      </c>
      <c r="F149" s="26" t="s">
        <v>51</v>
      </c>
      <c r="G149" s="65">
        <v>5</v>
      </c>
      <c r="H149" s="66">
        <f>G149/D118</f>
        <v>0.38461538461538464</v>
      </c>
      <c r="I149" s="26" t="s">
        <v>58</v>
      </c>
      <c r="J149" s="65">
        <v>12</v>
      </c>
      <c r="K149" s="66">
        <f>J149/D118</f>
        <v>0.92307692307692313</v>
      </c>
    </row>
    <row r="150" spans="1:11" ht="17.5" x14ac:dyDescent="0.3">
      <c r="A150" s="57"/>
      <c r="B150" s="56"/>
      <c r="C150" s="9">
        <v>2</v>
      </c>
      <c r="D150" s="65">
        <v>2</v>
      </c>
      <c r="E150" s="66">
        <f>D150/D118</f>
        <v>0.15384615384615385</v>
      </c>
      <c r="F150" s="33" t="s">
        <v>29</v>
      </c>
      <c r="G150" s="60">
        <v>0</v>
      </c>
      <c r="H150" s="61">
        <f>G150/D118</f>
        <v>0</v>
      </c>
      <c r="I150" s="33" t="s">
        <v>29</v>
      </c>
      <c r="J150" s="60">
        <v>1</v>
      </c>
      <c r="K150" s="61">
        <f>J150/D118</f>
        <v>7.6923076923076927E-2</v>
      </c>
    </row>
    <row r="151" spans="1:11" ht="18" thickBot="1" x14ac:dyDescent="0.35">
      <c r="A151" s="58"/>
      <c r="B151" s="59"/>
      <c r="C151" s="10">
        <v>1</v>
      </c>
      <c r="D151" s="68">
        <v>1</v>
      </c>
      <c r="E151" s="69">
        <f>D151/D118</f>
        <v>7.6923076923076927E-2</v>
      </c>
      <c r="F151" s="62"/>
      <c r="G151" s="63"/>
      <c r="H151" s="64"/>
      <c r="I151" s="62"/>
      <c r="J151" s="63"/>
      <c r="K151" s="64"/>
    </row>
  </sheetData>
  <mergeCells count="325">
    <mergeCell ref="H150:H151"/>
    <mergeCell ref="I150:I151"/>
    <mergeCell ref="J150:J151"/>
    <mergeCell ref="K150:K151"/>
    <mergeCell ref="A44:B44"/>
    <mergeCell ref="C44:E44"/>
    <mergeCell ref="F44:H44"/>
    <mergeCell ref="I44:K44"/>
    <mergeCell ref="A80:B80"/>
    <mergeCell ref="C80:E80"/>
    <mergeCell ref="F80:H80"/>
    <mergeCell ref="I80:K80"/>
    <mergeCell ref="A116:B116"/>
    <mergeCell ref="C116:E116"/>
    <mergeCell ref="F116:H116"/>
    <mergeCell ref="I116:K116"/>
    <mergeCell ref="C147:C148"/>
    <mergeCell ref="D147:D148"/>
    <mergeCell ref="E147:E148"/>
    <mergeCell ref="F150:F151"/>
    <mergeCell ref="G150:G151"/>
    <mergeCell ref="C143:E143"/>
    <mergeCell ref="F143:H143"/>
    <mergeCell ref="I143:K143"/>
    <mergeCell ref="C145:C146"/>
    <mergeCell ref="D145:D146"/>
    <mergeCell ref="E145:E146"/>
    <mergeCell ref="G139:G142"/>
    <mergeCell ref="H139:H142"/>
    <mergeCell ref="I139:I142"/>
    <mergeCell ref="J139:J142"/>
    <mergeCell ref="K139:K142"/>
    <mergeCell ref="C134:E134"/>
    <mergeCell ref="F134:H134"/>
    <mergeCell ref="I134:K134"/>
    <mergeCell ref="C136:C137"/>
    <mergeCell ref="D136:D137"/>
    <mergeCell ref="E136:E137"/>
    <mergeCell ref="F136:F138"/>
    <mergeCell ref="G136:G138"/>
    <mergeCell ref="H136:H138"/>
    <mergeCell ref="I136:I138"/>
    <mergeCell ref="J136:J138"/>
    <mergeCell ref="K136:K138"/>
    <mergeCell ref="C138:C139"/>
    <mergeCell ref="D138:D139"/>
    <mergeCell ref="E138:E139"/>
    <mergeCell ref="F139:F142"/>
    <mergeCell ref="H127:H129"/>
    <mergeCell ref="I128:I129"/>
    <mergeCell ref="J128:J129"/>
    <mergeCell ref="K128:K129"/>
    <mergeCell ref="C130:C133"/>
    <mergeCell ref="D130:D133"/>
    <mergeCell ref="E130:E133"/>
    <mergeCell ref="F130:F133"/>
    <mergeCell ref="G130:G133"/>
    <mergeCell ref="H130:H133"/>
    <mergeCell ref="I130:I131"/>
    <mergeCell ref="J130:J131"/>
    <mergeCell ref="K130:K131"/>
    <mergeCell ref="I132:I133"/>
    <mergeCell ref="J132:J133"/>
    <mergeCell ref="K132:K133"/>
    <mergeCell ref="C127:C129"/>
    <mergeCell ref="D127:D129"/>
    <mergeCell ref="E127:E129"/>
    <mergeCell ref="F127:F129"/>
    <mergeCell ref="G127:G129"/>
    <mergeCell ref="J121:J124"/>
    <mergeCell ref="K121:K124"/>
    <mergeCell ref="C125:E125"/>
    <mergeCell ref="F125:H125"/>
    <mergeCell ref="I125:K125"/>
    <mergeCell ref="K114:K115"/>
    <mergeCell ref="A117:B117"/>
    <mergeCell ref="A118:B151"/>
    <mergeCell ref="C118:C124"/>
    <mergeCell ref="D118:D124"/>
    <mergeCell ref="E118:E124"/>
    <mergeCell ref="F118:F120"/>
    <mergeCell ref="G118:G120"/>
    <mergeCell ref="H118:H120"/>
    <mergeCell ref="I118:I120"/>
    <mergeCell ref="J118:J120"/>
    <mergeCell ref="K118:K120"/>
    <mergeCell ref="F121:F124"/>
    <mergeCell ref="G121:G124"/>
    <mergeCell ref="H121:H124"/>
    <mergeCell ref="I121:I124"/>
    <mergeCell ref="F114:F115"/>
    <mergeCell ref="G114:G115"/>
    <mergeCell ref="H114:H115"/>
    <mergeCell ref="I114:I115"/>
    <mergeCell ref="J114:J115"/>
    <mergeCell ref="F107:H107"/>
    <mergeCell ref="I107:K107"/>
    <mergeCell ref="C109:C110"/>
    <mergeCell ref="D109:D110"/>
    <mergeCell ref="E109:E110"/>
    <mergeCell ref="K100:K102"/>
    <mergeCell ref="C102:C103"/>
    <mergeCell ref="D102:D103"/>
    <mergeCell ref="E102:E103"/>
    <mergeCell ref="F103:F106"/>
    <mergeCell ref="G103:G106"/>
    <mergeCell ref="H103:H106"/>
    <mergeCell ref="I103:I106"/>
    <mergeCell ref="J103:J106"/>
    <mergeCell ref="K103:K106"/>
    <mergeCell ref="F100:F102"/>
    <mergeCell ref="G100:G102"/>
    <mergeCell ref="H100:H102"/>
    <mergeCell ref="I100:I102"/>
    <mergeCell ref="J100:J102"/>
    <mergeCell ref="K94:K95"/>
    <mergeCell ref="I96:I97"/>
    <mergeCell ref="J96:J97"/>
    <mergeCell ref="K96:K97"/>
    <mergeCell ref="C98:E98"/>
    <mergeCell ref="F98:H98"/>
    <mergeCell ref="I98:K98"/>
    <mergeCell ref="F94:F97"/>
    <mergeCell ref="G94:G97"/>
    <mergeCell ref="H94:H97"/>
    <mergeCell ref="I94:I95"/>
    <mergeCell ref="J94:J95"/>
    <mergeCell ref="F89:H89"/>
    <mergeCell ref="I89:K89"/>
    <mergeCell ref="C91:C93"/>
    <mergeCell ref="D91:D93"/>
    <mergeCell ref="E91:E93"/>
    <mergeCell ref="F91:F93"/>
    <mergeCell ref="G91:G93"/>
    <mergeCell ref="H91:H93"/>
    <mergeCell ref="I92:I93"/>
    <mergeCell ref="J92:J93"/>
    <mergeCell ref="K92:K93"/>
    <mergeCell ref="K82:K84"/>
    <mergeCell ref="F85:F88"/>
    <mergeCell ref="G85:G88"/>
    <mergeCell ref="H85:H88"/>
    <mergeCell ref="I85:I88"/>
    <mergeCell ref="J85:J88"/>
    <mergeCell ref="K85:K88"/>
    <mergeCell ref="A81:B81"/>
    <mergeCell ref="A82:B115"/>
    <mergeCell ref="C82:C88"/>
    <mergeCell ref="D82:D88"/>
    <mergeCell ref="E82:E88"/>
    <mergeCell ref="C89:E89"/>
    <mergeCell ref="C94:C97"/>
    <mergeCell ref="D94:D97"/>
    <mergeCell ref="E94:E97"/>
    <mergeCell ref="C100:C101"/>
    <mergeCell ref="D100:D101"/>
    <mergeCell ref="E100:E101"/>
    <mergeCell ref="C107:E107"/>
    <mergeCell ref="C111:C112"/>
    <mergeCell ref="D111:D112"/>
    <mergeCell ref="E111:E112"/>
    <mergeCell ref="C73:C74"/>
    <mergeCell ref="D73:D74"/>
    <mergeCell ref="E73:E74"/>
    <mergeCell ref="C75:C76"/>
    <mergeCell ref="D75:D76"/>
    <mergeCell ref="E75:E76"/>
    <mergeCell ref="C62:E62"/>
    <mergeCell ref="F62:H62"/>
    <mergeCell ref="I62:K62"/>
    <mergeCell ref="C64:C65"/>
    <mergeCell ref="D64:D65"/>
    <mergeCell ref="E64:E65"/>
    <mergeCell ref="F64:F66"/>
    <mergeCell ref="G64:G66"/>
    <mergeCell ref="H64:H66"/>
    <mergeCell ref="I64:I66"/>
    <mergeCell ref="J64:J66"/>
    <mergeCell ref="K64:K66"/>
    <mergeCell ref="C66:C67"/>
    <mergeCell ref="D66:D67"/>
    <mergeCell ref="E66:E67"/>
    <mergeCell ref="F67:F70"/>
    <mergeCell ref="H58:H61"/>
    <mergeCell ref="I58:I59"/>
    <mergeCell ref="J58:J59"/>
    <mergeCell ref="K58:K59"/>
    <mergeCell ref="I60:I61"/>
    <mergeCell ref="J60:J61"/>
    <mergeCell ref="K60:K61"/>
    <mergeCell ref="C53:E53"/>
    <mergeCell ref="F53:H53"/>
    <mergeCell ref="I53:K53"/>
    <mergeCell ref="C55:C57"/>
    <mergeCell ref="D55:D57"/>
    <mergeCell ref="E55:E57"/>
    <mergeCell ref="F55:F57"/>
    <mergeCell ref="G55:G57"/>
    <mergeCell ref="H55:H57"/>
    <mergeCell ref="I56:I57"/>
    <mergeCell ref="J56:J57"/>
    <mergeCell ref="K56:K57"/>
    <mergeCell ref="A45:B45"/>
    <mergeCell ref="A46:B79"/>
    <mergeCell ref="C46:C52"/>
    <mergeCell ref="D46:D52"/>
    <mergeCell ref="E46:E52"/>
    <mergeCell ref="F46:F48"/>
    <mergeCell ref="G46:G48"/>
    <mergeCell ref="H46:H48"/>
    <mergeCell ref="I46:I48"/>
    <mergeCell ref="J46:J48"/>
    <mergeCell ref="K46:K48"/>
    <mergeCell ref="F49:F52"/>
    <mergeCell ref="G49:G52"/>
    <mergeCell ref="H49:H52"/>
    <mergeCell ref="I49:I52"/>
    <mergeCell ref="F82:F84"/>
    <mergeCell ref="G82:G84"/>
    <mergeCell ref="H82:H84"/>
    <mergeCell ref="I82:I84"/>
    <mergeCell ref="J82:J84"/>
    <mergeCell ref="F78:F79"/>
    <mergeCell ref="G78:G79"/>
    <mergeCell ref="H78:H79"/>
    <mergeCell ref="I78:I79"/>
    <mergeCell ref="J78:J79"/>
    <mergeCell ref="K78:K79"/>
    <mergeCell ref="G67:G70"/>
    <mergeCell ref="H67:H70"/>
    <mergeCell ref="I67:I70"/>
    <mergeCell ref="J67:J70"/>
    <mergeCell ref="K67:K70"/>
    <mergeCell ref="C71:E71"/>
    <mergeCell ref="F71:H71"/>
    <mergeCell ref="I71:K71"/>
    <mergeCell ref="C58:C61"/>
    <mergeCell ref="D58:D61"/>
    <mergeCell ref="E58:E61"/>
    <mergeCell ref="F58:F61"/>
    <mergeCell ref="G58:G61"/>
    <mergeCell ref="J49:J52"/>
    <mergeCell ref="K49:K52"/>
    <mergeCell ref="C17:E17"/>
    <mergeCell ref="C19:C21"/>
    <mergeCell ref="D19:D21"/>
    <mergeCell ref="E19:E21"/>
    <mergeCell ref="C22:C25"/>
    <mergeCell ref="D22:D25"/>
    <mergeCell ref="E22:E25"/>
    <mergeCell ref="I13:I16"/>
    <mergeCell ref="J13:J16"/>
    <mergeCell ref="K13:K16"/>
    <mergeCell ref="F17:H17"/>
    <mergeCell ref="F19:F21"/>
    <mergeCell ref="G19:G21"/>
    <mergeCell ref="H19:H21"/>
    <mergeCell ref="F22:F25"/>
    <mergeCell ref="G22:G25"/>
    <mergeCell ref="H22:H25"/>
    <mergeCell ref="A9:B9"/>
    <mergeCell ref="I8:K8"/>
    <mergeCell ref="I10:I12"/>
    <mergeCell ref="J10:J12"/>
    <mergeCell ref="K10:K12"/>
    <mergeCell ref="A7:K7"/>
    <mergeCell ref="A8:B8"/>
    <mergeCell ref="C8:E8"/>
    <mergeCell ref="F8:H8"/>
    <mergeCell ref="A10:B43"/>
    <mergeCell ref="C10:C16"/>
    <mergeCell ref="D10:D16"/>
    <mergeCell ref="E10:E16"/>
    <mergeCell ref="F10:F12"/>
    <mergeCell ref="C26:E26"/>
    <mergeCell ref="H10:H12"/>
    <mergeCell ref="F13:F16"/>
    <mergeCell ref="G13:G16"/>
    <mergeCell ref="H13:H16"/>
    <mergeCell ref="G10:G12"/>
    <mergeCell ref="I17:K17"/>
    <mergeCell ref="I20:I21"/>
    <mergeCell ref="J20:J21"/>
    <mergeCell ref="K20:K21"/>
    <mergeCell ref="K22:K23"/>
    <mergeCell ref="I24:I25"/>
    <mergeCell ref="J24:J25"/>
    <mergeCell ref="K24:K25"/>
    <mergeCell ref="F26:H26"/>
    <mergeCell ref="I26:K26"/>
    <mergeCell ref="I22:I23"/>
    <mergeCell ref="J22:J23"/>
    <mergeCell ref="K28:K30"/>
    <mergeCell ref="C30:C31"/>
    <mergeCell ref="D30:D31"/>
    <mergeCell ref="E30:E31"/>
    <mergeCell ref="F31:F34"/>
    <mergeCell ref="G31:G34"/>
    <mergeCell ref="H31:H34"/>
    <mergeCell ref="I31:I34"/>
    <mergeCell ref="C28:C29"/>
    <mergeCell ref="D28:D29"/>
    <mergeCell ref="E28:E29"/>
    <mergeCell ref="F28:F30"/>
    <mergeCell ref="G28:G30"/>
    <mergeCell ref="H28:H30"/>
    <mergeCell ref="C37:C38"/>
    <mergeCell ref="D37:D38"/>
    <mergeCell ref="E37:E38"/>
    <mergeCell ref="I28:I30"/>
    <mergeCell ref="J28:J30"/>
    <mergeCell ref="J31:J34"/>
    <mergeCell ref="K31:K34"/>
    <mergeCell ref="C35:E35"/>
    <mergeCell ref="F35:H35"/>
    <mergeCell ref="I35:K35"/>
    <mergeCell ref="I42:I43"/>
    <mergeCell ref="J42:J43"/>
    <mergeCell ref="K42:K43"/>
    <mergeCell ref="C39:C40"/>
    <mergeCell ref="D39:D40"/>
    <mergeCell ref="E39:E40"/>
    <mergeCell ref="F42:F43"/>
    <mergeCell ref="G42:G43"/>
    <mergeCell ref="H42:H4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FF1D-7DC0-490A-ACC4-81B7B99474E2}">
  <dimension ref="B1:D52"/>
  <sheetViews>
    <sheetView zoomScale="55" zoomScaleNormal="55" workbookViewId="0">
      <selection activeCell="D31" sqref="D31"/>
    </sheetView>
  </sheetViews>
  <sheetFormatPr defaultRowHeight="14" x14ac:dyDescent="0.3"/>
  <cols>
    <col min="2" max="3" width="12.58203125" customWidth="1"/>
    <col min="4" max="4" width="255.58203125" customWidth="1"/>
  </cols>
  <sheetData>
    <row r="1" spans="2:4" ht="14.5" thickBot="1" x14ac:dyDescent="0.35"/>
    <row r="2" spans="2:4" ht="28" thickBot="1" x14ac:dyDescent="0.35">
      <c r="B2" s="47" t="s">
        <v>32</v>
      </c>
      <c r="C2" s="48"/>
      <c r="D2" s="20" t="s">
        <v>63</v>
      </c>
    </row>
    <row r="3" spans="2:4" ht="31.5" customHeight="1" x14ac:dyDescent="0.3">
      <c r="B3" s="70" t="s">
        <v>152</v>
      </c>
      <c r="C3" s="71"/>
      <c r="D3" s="25" t="s">
        <v>123</v>
      </c>
    </row>
    <row r="4" spans="2:4" ht="31.5" customHeight="1" x14ac:dyDescent="0.3">
      <c r="B4" s="72"/>
      <c r="C4" s="73"/>
      <c r="D4" s="25" t="s">
        <v>153</v>
      </c>
    </row>
    <row r="5" spans="2:4" ht="31" customHeight="1" x14ac:dyDescent="0.3">
      <c r="B5" s="72"/>
      <c r="C5" s="73"/>
      <c r="D5" s="25" t="s">
        <v>154</v>
      </c>
    </row>
    <row r="6" spans="2:4" ht="25" customHeight="1" x14ac:dyDescent="0.3">
      <c r="B6" s="72"/>
      <c r="C6" s="73"/>
      <c r="D6" s="25" t="s">
        <v>130</v>
      </c>
    </row>
    <row r="7" spans="2:4" ht="25" customHeight="1" x14ac:dyDescent="0.3">
      <c r="B7" s="72"/>
      <c r="C7" s="73"/>
      <c r="D7" s="25" t="s">
        <v>134</v>
      </c>
    </row>
    <row r="8" spans="2:4" ht="25" customHeight="1" x14ac:dyDescent="0.3">
      <c r="B8" s="72"/>
      <c r="C8" s="73"/>
      <c r="D8" s="25" t="s">
        <v>141</v>
      </c>
    </row>
    <row r="9" spans="2:4" ht="22.5" customHeight="1" x14ac:dyDescent="0.3">
      <c r="B9" s="72"/>
      <c r="C9" s="73"/>
      <c r="D9" s="25" t="s">
        <v>142</v>
      </c>
    </row>
    <row r="10" spans="2:4" ht="22.5" customHeight="1" x14ac:dyDescent="0.3">
      <c r="B10" s="72"/>
      <c r="C10" s="73"/>
      <c r="D10" s="25" t="s">
        <v>148</v>
      </c>
    </row>
    <row r="11" spans="2:4" ht="22.5" customHeight="1" x14ac:dyDescent="0.3">
      <c r="B11" s="72"/>
      <c r="C11" s="73"/>
      <c r="D11" s="25" t="s">
        <v>149</v>
      </c>
    </row>
    <row r="12" spans="2:4" ht="22.5" customHeight="1" x14ac:dyDescent="0.3">
      <c r="B12" s="72"/>
      <c r="C12" s="73"/>
      <c r="D12" s="25" t="s">
        <v>150</v>
      </c>
    </row>
    <row r="13" spans="2:4" ht="22.5" customHeight="1" thickBot="1" x14ac:dyDescent="0.35">
      <c r="B13" s="74"/>
      <c r="C13" s="75"/>
      <c r="D13" s="77" t="s">
        <v>151</v>
      </c>
    </row>
    <row r="14" spans="2:4" ht="22.5" customHeight="1" x14ac:dyDescent="0.3">
      <c r="B14" s="70" t="s">
        <v>119</v>
      </c>
      <c r="C14" s="71"/>
      <c r="D14" s="76" t="s">
        <v>124</v>
      </c>
    </row>
    <row r="15" spans="2:4" ht="22.5" customHeight="1" x14ac:dyDescent="0.3">
      <c r="B15" s="72"/>
      <c r="C15" s="73"/>
      <c r="D15" s="25" t="s">
        <v>125</v>
      </c>
    </row>
    <row r="16" spans="2:4" ht="22.5" customHeight="1" x14ac:dyDescent="0.3">
      <c r="B16" s="72"/>
      <c r="C16" s="73"/>
      <c r="D16" s="25" t="s">
        <v>126</v>
      </c>
    </row>
    <row r="17" spans="2:4" ht="22.5" customHeight="1" x14ac:dyDescent="0.3">
      <c r="B17" s="72"/>
      <c r="C17" s="73"/>
      <c r="D17" s="25" t="s">
        <v>127</v>
      </c>
    </row>
    <row r="18" spans="2:4" ht="22.5" customHeight="1" x14ac:dyDescent="0.3">
      <c r="B18" s="72"/>
      <c r="C18" s="73"/>
      <c r="D18" s="25" t="s">
        <v>128</v>
      </c>
    </row>
    <row r="19" spans="2:4" ht="22.5" customHeight="1" x14ac:dyDescent="0.3">
      <c r="B19" s="72"/>
      <c r="C19" s="73"/>
      <c r="D19" s="25" t="s">
        <v>129</v>
      </c>
    </row>
    <row r="20" spans="2:4" ht="22.5" customHeight="1" x14ac:dyDescent="0.3">
      <c r="B20" s="72"/>
      <c r="C20" s="73"/>
      <c r="D20" s="25" t="s">
        <v>133</v>
      </c>
    </row>
    <row r="21" spans="2:4" ht="22.5" customHeight="1" x14ac:dyDescent="0.3">
      <c r="B21" s="72"/>
      <c r="C21" s="73"/>
      <c r="D21" s="25" t="s">
        <v>136</v>
      </c>
    </row>
    <row r="22" spans="2:4" ht="22.5" customHeight="1" x14ac:dyDescent="0.3">
      <c r="B22" s="72"/>
      <c r="C22" s="73"/>
      <c r="D22" s="25" t="s">
        <v>137</v>
      </c>
    </row>
    <row r="23" spans="2:4" ht="22.5" customHeight="1" x14ac:dyDescent="0.3">
      <c r="B23" s="72"/>
      <c r="C23" s="73"/>
      <c r="D23" s="25" t="s">
        <v>138</v>
      </c>
    </row>
    <row r="24" spans="2:4" ht="22.5" customHeight="1" x14ac:dyDescent="0.3">
      <c r="B24" s="72"/>
      <c r="C24" s="73"/>
      <c r="D24" s="25" t="s">
        <v>140</v>
      </c>
    </row>
    <row r="25" spans="2:4" ht="22.5" customHeight="1" x14ac:dyDescent="0.3">
      <c r="B25" s="72"/>
      <c r="C25" s="73"/>
      <c r="D25" s="25" t="s">
        <v>145</v>
      </c>
    </row>
    <row r="26" spans="2:4" ht="22.5" customHeight="1" thickBot="1" x14ac:dyDescent="0.35">
      <c r="B26" s="74"/>
      <c r="C26" s="75"/>
      <c r="D26" s="77" t="s">
        <v>147</v>
      </c>
    </row>
    <row r="27" spans="2:4" ht="67" customHeight="1" thickBot="1" x14ac:dyDescent="0.35">
      <c r="B27" s="78" t="s">
        <v>120</v>
      </c>
      <c r="C27" s="79"/>
      <c r="D27" s="77" t="s">
        <v>144</v>
      </c>
    </row>
    <row r="28" spans="2:4" ht="22.5" customHeight="1" x14ac:dyDescent="0.3">
      <c r="B28" s="70" t="s">
        <v>121</v>
      </c>
      <c r="C28" s="71"/>
      <c r="D28" s="76" t="s">
        <v>131</v>
      </c>
    </row>
    <row r="29" spans="2:4" ht="22.5" customHeight="1" x14ac:dyDescent="0.3">
      <c r="B29" s="72"/>
      <c r="C29" s="73"/>
      <c r="D29" s="25" t="s">
        <v>132</v>
      </c>
    </row>
    <row r="30" spans="2:4" ht="22.5" customHeight="1" x14ac:dyDescent="0.3">
      <c r="B30" s="72"/>
      <c r="C30" s="73"/>
      <c r="D30" s="25" t="s">
        <v>135</v>
      </c>
    </row>
    <row r="31" spans="2:4" ht="22.5" customHeight="1" x14ac:dyDescent="0.3">
      <c r="B31" s="72"/>
      <c r="C31" s="73"/>
      <c r="D31" s="25" t="s">
        <v>139</v>
      </c>
    </row>
    <row r="32" spans="2:4" ht="48.5" customHeight="1" x14ac:dyDescent="0.3">
      <c r="B32" s="72"/>
      <c r="C32" s="73"/>
      <c r="D32" s="25" t="s">
        <v>143</v>
      </c>
    </row>
    <row r="33" spans="2:4" ht="22.5" customHeight="1" thickBot="1" x14ac:dyDescent="0.35">
      <c r="B33" s="74"/>
      <c r="C33" s="75"/>
      <c r="D33" s="77" t="s">
        <v>146</v>
      </c>
    </row>
    <row r="34" spans="2:4" ht="22.5" customHeight="1" x14ac:dyDescent="0.3"/>
    <row r="35" spans="2:4" ht="22.5" customHeight="1" x14ac:dyDescent="0.3"/>
    <row r="36" spans="2:4" ht="22.5" customHeight="1" x14ac:dyDescent="0.3"/>
    <row r="37" spans="2:4" ht="22.5" customHeight="1" x14ac:dyDescent="0.3"/>
    <row r="38" spans="2:4" ht="22.5" customHeight="1" x14ac:dyDescent="0.3"/>
    <row r="39" spans="2:4" ht="20.5" customHeight="1" x14ac:dyDescent="0.3"/>
    <row r="40" spans="2:4" ht="22.5" customHeight="1" x14ac:dyDescent="0.3"/>
    <row r="41" spans="2:4" ht="22.5" customHeight="1" x14ac:dyDescent="0.3"/>
    <row r="42" spans="2:4" ht="22.5" customHeight="1" x14ac:dyDescent="0.3"/>
    <row r="43" spans="2:4" ht="22.5" customHeight="1" x14ac:dyDescent="0.3"/>
    <row r="44" spans="2:4" ht="22.5" customHeight="1" x14ac:dyDescent="0.3"/>
    <row r="45" spans="2:4" ht="22.5" customHeight="1" x14ac:dyDescent="0.3"/>
    <row r="46" spans="2:4" ht="22.5" customHeight="1" x14ac:dyDescent="0.3"/>
    <row r="47" spans="2:4" ht="22.5" customHeight="1" x14ac:dyDescent="0.3"/>
    <row r="48" spans="2:4" ht="22.5" customHeight="1" x14ac:dyDescent="0.3"/>
    <row r="49" ht="22.5" customHeight="1" x14ac:dyDescent="0.3"/>
    <row r="50" ht="22.5" customHeight="1" x14ac:dyDescent="0.3"/>
    <row r="51" ht="22.5" customHeight="1" x14ac:dyDescent="0.3"/>
    <row r="52" ht="23" customHeight="1" x14ac:dyDescent="0.3"/>
  </sheetData>
  <mergeCells count="5">
    <mergeCell ref="B2:C2"/>
    <mergeCell ref="B28:C33"/>
    <mergeCell ref="B14:C26"/>
    <mergeCell ref="B27:C27"/>
    <mergeCell ref="B3:C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26A0-4038-43C1-9B90-A4607BA9D674}">
  <dimension ref="A1:Q151"/>
  <sheetViews>
    <sheetView topLeftCell="A94" zoomScale="70" zoomScaleNormal="70" workbookViewId="0">
      <selection activeCell="K150" sqref="K150:K151"/>
    </sheetView>
  </sheetViews>
  <sheetFormatPr defaultRowHeight="14" x14ac:dyDescent="0.3"/>
  <cols>
    <col min="1" max="1" width="5.75" style="1" bestFit="1" customWidth="1"/>
    <col min="2" max="2" width="23.5" style="1" bestFit="1" customWidth="1"/>
    <col min="3" max="5" width="24.58203125" style="1" customWidth="1"/>
    <col min="6" max="6" width="16.1640625" customWidth="1"/>
    <col min="7" max="11" width="24.58203125" customWidth="1"/>
    <col min="12" max="12" width="31.83203125" bestFit="1" customWidth="1"/>
    <col min="13" max="13" width="47.33203125" bestFit="1" customWidth="1"/>
    <col min="14" max="14" width="23" bestFit="1" customWidth="1"/>
    <col min="15" max="15" width="27.5" bestFit="1" customWidth="1"/>
    <col min="16" max="16" width="40.75" bestFit="1" customWidth="1"/>
    <col min="17" max="17" width="63" bestFit="1" customWidth="1"/>
  </cols>
  <sheetData>
    <row r="1" spans="1:17" s="2" customFormat="1" ht="15.5" x14ac:dyDescent="0.3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11</v>
      </c>
      <c r="G1" s="2" t="s">
        <v>12</v>
      </c>
      <c r="H1" s="2" t="s">
        <v>13</v>
      </c>
      <c r="I1" s="2" t="s">
        <v>111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</row>
    <row r="2" spans="1:17" x14ac:dyDescent="0.3">
      <c r="A2" s="1">
        <v>2022</v>
      </c>
      <c r="B2" s="1" t="s">
        <v>5</v>
      </c>
      <c r="C2" s="1">
        <v>173</v>
      </c>
      <c r="E2" s="3"/>
    </row>
    <row r="3" spans="1:17" x14ac:dyDescent="0.3">
      <c r="A3" s="1">
        <v>2022</v>
      </c>
      <c r="B3" s="1" t="s">
        <v>6</v>
      </c>
      <c r="C3" s="1">
        <v>140</v>
      </c>
      <c r="E3" s="3"/>
    </row>
    <row r="4" spans="1:17" x14ac:dyDescent="0.3">
      <c r="A4" s="1">
        <v>2022</v>
      </c>
      <c r="B4" s="1" t="s">
        <v>8</v>
      </c>
      <c r="C4" s="1">
        <v>42</v>
      </c>
      <c r="E4" s="3"/>
    </row>
    <row r="5" spans="1:17" x14ac:dyDescent="0.3">
      <c r="A5" s="1">
        <v>2022</v>
      </c>
      <c r="B5" s="1" t="s">
        <v>10</v>
      </c>
      <c r="C5" s="1">
        <v>51</v>
      </c>
      <c r="E5" s="3"/>
    </row>
    <row r="6" spans="1:17" ht="14.5" thickBot="1" x14ac:dyDescent="0.35"/>
    <row r="7" spans="1:17" ht="30.5" thickBot="1" x14ac:dyDescent="0.35">
      <c r="A7" s="34" t="s">
        <v>113</v>
      </c>
      <c r="B7" s="35"/>
      <c r="C7" s="35"/>
      <c r="D7" s="35"/>
      <c r="E7" s="35"/>
      <c r="F7" s="35"/>
      <c r="G7" s="35"/>
      <c r="H7" s="35"/>
      <c r="I7" s="35"/>
      <c r="J7" s="35"/>
      <c r="K7" s="36"/>
    </row>
    <row r="8" spans="1:17" ht="19" x14ac:dyDescent="0.3">
      <c r="A8" s="30" t="s">
        <v>32</v>
      </c>
      <c r="B8" s="32"/>
      <c r="C8" s="30" t="s">
        <v>23</v>
      </c>
      <c r="D8" s="31"/>
      <c r="E8" s="32"/>
      <c r="F8" s="30" t="s">
        <v>59</v>
      </c>
      <c r="G8" s="31"/>
      <c r="H8" s="32"/>
      <c r="I8" s="30" t="s">
        <v>112</v>
      </c>
      <c r="J8" s="31"/>
      <c r="K8" s="32"/>
    </row>
    <row r="9" spans="1:17" ht="17.5" x14ac:dyDescent="0.3">
      <c r="A9" s="37" t="s">
        <v>109</v>
      </c>
      <c r="B9" s="38"/>
      <c r="C9" s="17" t="s">
        <v>1</v>
      </c>
      <c r="D9" s="15" t="s">
        <v>3</v>
      </c>
      <c r="E9" s="16" t="s">
        <v>4</v>
      </c>
      <c r="F9" s="17" t="s">
        <v>30</v>
      </c>
      <c r="G9" s="15" t="s">
        <v>31</v>
      </c>
      <c r="H9" s="16" t="s">
        <v>37</v>
      </c>
      <c r="I9" s="17" t="s">
        <v>30</v>
      </c>
      <c r="J9" s="15" t="s">
        <v>31</v>
      </c>
      <c r="K9" s="16" t="s">
        <v>37</v>
      </c>
    </row>
    <row r="10" spans="1:17" ht="18" customHeight="1" x14ac:dyDescent="0.3">
      <c r="A10" s="55" t="s">
        <v>110</v>
      </c>
      <c r="B10" s="56"/>
      <c r="C10" s="33">
        <v>173</v>
      </c>
      <c r="D10" s="60">
        <v>140</v>
      </c>
      <c r="E10" s="61">
        <f>D10/C10</f>
        <v>0.80924855491329484</v>
      </c>
      <c r="F10" s="33" t="s">
        <v>24</v>
      </c>
      <c r="G10" s="60">
        <v>54</v>
      </c>
      <c r="H10" s="61">
        <f>G10/D10</f>
        <v>0.38571428571428573</v>
      </c>
      <c r="I10" s="33" t="s">
        <v>24</v>
      </c>
      <c r="J10" s="60">
        <v>81</v>
      </c>
      <c r="K10" s="61">
        <f>J10/D10</f>
        <v>0.57857142857142863</v>
      </c>
    </row>
    <row r="11" spans="1:17" ht="18" customHeight="1" x14ac:dyDescent="0.3">
      <c r="A11" s="57"/>
      <c r="B11" s="56"/>
      <c r="C11" s="33"/>
      <c r="D11" s="60"/>
      <c r="E11" s="61"/>
      <c r="F11" s="33"/>
      <c r="G11" s="60"/>
      <c r="H11" s="61"/>
      <c r="I11" s="33"/>
      <c r="J11" s="60"/>
      <c r="K11" s="61"/>
    </row>
    <row r="12" spans="1:17" ht="18" customHeight="1" x14ac:dyDescent="0.3">
      <c r="A12" s="57"/>
      <c r="B12" s="56"/>
      <c r="C12" s="33"/>
      <c r="D12" s="60"/>
      <c r="E12" s="61"/>
      <c r="F12" s="33"/>
      <c r="G12" s="60"/>
      <c r="H12" s="61"/>
      <c r="I12" s="33"/>
      <c r="J12" s="60"/>
      <c r="K12" s="61"/>
    </row>
    <row r="13" spans="1:17" ht="18" customHeight="1" x14ac:dyDescent="0.3">
      <c r="A13" s="57"/>
      <c r="B13" s="56"/>
      <c r="C13" s="33"/>
      <c r="D13" s="60"/>
      <c r="E13" s="61"/>
      <c r="F13" s="33" t="s">
        <v>25</v>
      </c>
      <c r="G13" s="60">
        <f>D10-G10</f>
        <v>86</v>
      </c>
      <c r="H13" s="61">
        <f>1-H10</f>
        <v>0.61428571428571432</v>
      </c>
      <c r="I13" s="33" t="s">
        <v>25</v>
      </c>
      <c r="J13" s="60">
        <f>D10-J10</f>
        <v>59</v>
      </c>
      <c r="K13" s="61">
        <f>1-K10</f>
        <v>0.42142857142857137</v>
      </c>
    </row>
    <row r="14" spans="1:17" ht="14" customHeight="1" x14ac:dyDescent="0.3">
      <c r="A14" s="57"/>
      <c r="B14" s="56"/>
      <c r="C14" s="33"/>
      <c r="D14" s="60"/>
      <c r="E14" s="61"/>
      <c r="F14" s="33"/>
      <c r="G14" s="60"/>
      <c r="H14" s="61"/>
      <c r="I14" s="33"/>
      <c r="J14" s="60"/>
      <c r="K14" s="61"/>
    </row>
    <row r="15" spans="1:17" ht="14" customHeight="1" x14ac:dyDescent="0.3">
      <c r="A15" s="57"/>
      <c r="B15" s="56"/>
      <c r="C15" s="33"/>
      <c r="D15" s="60"/>
      <c r="E15" s="61"/>
      <c r="F15" s="33"/>
      <c r="G15" s="60"/>
      <c r="H15" s="61"/>
      <c r="I15" s="33"/>
      <c r="J15" s="60"/>
      <c r="K15" s="61"/>
    </row>
    <row r="16" spans="1:17" ht="14.5" customHeight="1" thickBot="1" x14ac:dyDescent="0.35">
      <c r="A16" s="57"/>
      <c r="B16" s="56"/>
      <c r="C16" s="62"/>
      <c r="D16" s="63"/>
      <c r="E16" s="64"/>
      <c r="F16" s="62"/>
      <c r="G16" s="63"/>
      <c r="H16" s="64"/>
      <c r="I16" s="62"/>
      <c r="J16" s="63"/>
      <c r="K16" s="64"/>
    </row>
    <row r="17" spans="1:11" ht="19" x14ac:dyDescent="0.3">
      <c r="A17" s="57"/>
      <c r="B17" s="56"/>
      <c r="C17" s="30" t="s">
        <v>62</v>
      </c>
      <c r="D17" s="31"/>
      <c r="E17" s="32"/>
      <c r="F17" s="30" t="s">
        <v>111</v>
      </c>
      <c r="G17" s="31"/>
      <c r="H17" s="32"/>
      <c r="I17" s="30" t="s">
        <v>42</v>
      </c>
      <c r="J17" s="31"/>
      <c r="K17" s="32"/>
    </row>
    <row r="18" spans="1:11" ht="17.5" x14ac:dyDescent="0.3">
      <c r="A18" s="57"/>
      <c r="B18" s="56"/>
      <c r="C18" s="17" t="s">
        <v>30</v>
      </c>
      <c r="D18" s="15" t="s">
        <v>31</v>
      </c>
      <c r="E18" s="16" t="s">
        <v>37</v>
      </c>
      <c r="F18" s="17" t="s">
        <v>36</v>
      </c>
      <c r="G18" s="15" t="s">
        <v>31</v>
      </c>
      <c r="H18" s="16" t="s">
        <v>37</v>
      </c>
      <c r="I18" s="17" t="s">
        <v>15</v>
      </c>
      <c r="J18" s="15" t="s">
        <v>31</v>
      </c>
      <c r="K18" s="16" t="s">
        <v>37</v>
      </c>
    </row>
    <row r="19" spans="1:11" ht="17.5" x14ac:dyDescent="0.3">
      <c r="A19" s="57"/>
      <c r="B19" s="56"/>
      <c r="C19" s="33" t="s">
        <v>24</v>
      </c>
      <c r="D19" s="60">
        <v>70</v>
      </c>
      <c r="E19" s="61">
        <f>D19/D10</f>
        <v>0.5</v>
      </c>
      <c r="F19" s="33" t="s">
        <v>24</v>
      </c>
      <c r="G19" s="60">
        <v>45</v>
      </c>
      <c r="H19" s="61">
        <f>G19/D10</f>
        <v>0.32142857142857145</v>
      </c>
      <c r="I19" s="26" t="s">
        <v>38</v>
      </c>
      <c r="J19" s="65">
        <v>70</v>
      </c>
      <c r="K19" s="66">
        <f>J19/D10</f>
        <v>0.5</v>
      </c>
    </row>
    <row r="20" spans="1:11" ht="14" customHeight="1" x14ac:dyDescent="0.3">
      <c r="A20" s="57"/>
      <c r="B20" s="56"/>
      <c r="C20" s="33"/>
      <c r="D20" s="60"/>
      <c r="E20" s="61"/>
      <c r="F20" s="33"/>
      <c r="G20" s="60"/>
      <c r="H20" s="61"/>
      <c r="I20" s="33" t="s">
        <v>39</v>
      </c>
      <c r="J20" s="60">
        <v>62</v>
      </c>
      <c r="K20" s="61">
        <f>J20/D10</f>
        <v>0.44285714285714284</v>
      </c>
    </row>
    <row r="21" spans="1:11" ht="14" customHeight="1" x14ac:dyDescent="0.3">
      <c r="A21" s="57"/>
      <c r="B21" s="56"/>
      <c r="C21" s="33"/>
      <c r="D21" s="60"/>
      <c r="E21" s="61"/>
      <c r="F21" s="33"/>
      <c r="G21" s="60"/>
      <c r="H21" s="61"/>
      <c r="I21" s="33"/>
      <c r="J21" s="60"/>
      <c r="K21" s="61"/>
    </row>
    <row r="22" spans="1:11" ht="14" customHeight="1" x14ac:dyDescent="0.3">
      <c r="A22" s="57"/>
      <c r="B22" s="56"/>
      <c r="C22" s="33" t="s">
        <v>25</v>
      </c>
      <c r="D22" s="60">
        <f>D10-D19</f>
        <v>70</v>
      </c>
      <c r="E22" s="61">
        <f>1-E19</f>
        <v>0.5</v>
      </c>
      <c r="F22" s="33" t="s">
        <v>25</v>
      </c>
      <c r="G22" s="60">
        <f>D10-G19</f>
        <v>95</v>
      </c>
      <c r="H22" s="61">
        <f>1-H19</f>
        <v>0.6785714285714286</v>
      </c>
      <c r="I22" s="33" t="s">
        <v>40</v>
      </c>
      <c r="J22" s="60">
        <v>4</v>
      </c>
      <c r="K22" s="61">
        <f>J22/D10</f>
        <v>2.8571428571428571E-2</v>
      </c>
    </row>
    <row r="23" spans="1:11" ht="14" customHeight="1" x14ac:dyDescent="0.3">
      <c r="A23" s="57"/>
      <c r="B23" s="56"/>
      <c r="C23" s="33"/>
      <c r="D23" s="60"/>
      <c r="E23" s="61"/>
      <c r="F23" s="33"/>
      <c r="G23" s="60"/>
      <c r="H23" s="61"/>
      <c r="I23" s="33"/>
      <c r="J23" s="60"/>
      <c r="K23" s="61"/>
    </row>
    <row r="24" spans="1:11" ht="14.25" customHeight="1" x14ac:dyDescent="0.3">
      <c r="A24" s="57"/>
      <c r="B24" s="56"/>
      <c r="C24" s="33"/>
      <c r="D24" s="60"/>
      <c r="E24" s="61"/>
      <c r="F24" s="33"/>
      <c r="G24" s="60"/>
      <c r="H24" s="61"/>
      <c r="I24" s="33" t="s">
        <v>41</v>
      </c>
      <c r="J24" s="60">
        <v>4</v>
      </c>
      <c r="K24" s="61">
        <f>J24/D10</f>
        <v>2.8571428571428571E-2</v>
      </c>
    </row>
    <row r="25" spans="1:11" ht="15" customHeight="1" thickBot="1" x14ac:dyDescent="0.35">
      <c r="A25" s="57"/>
      <c r="B25" s="56"/>
      <c r="C25" s="62"/>
      <c r="D25" s="63"/>
      <c r="E25" s="64"/>
      <c r="F25" s="62"/>
      <c r="G25" s="63"/>
      <c r="H25" s="64"/>
      <c r="I25" s="62"/>
      <c r="J25" s="63"/>
      <c r="K25" s="64"/>
    </row>
    <row r="26" spans="1:11" ht="19" x14ac:dyDescent="0.3">
      <c r="A26" s="57"/>
      <c r="B26" s="56"/>
      <c r="C26" s="30" t="s">
        <v>116</v>
      </c>
      <c r="D26" s="31"/>
      <c r="E26" s="32"/>
      <c r="F26" s="30" t="s">
        <v>17</v>
      </c>
      <c r="G26" s="31"/>
      <c r="H26" s="32"/>
      <c r="I26" s="30" t="s">
        <v>18</v>
      </c>
      <c r="J26" s="31"/>
      <c r="K26" s="32"/>
    </row>
    <row r="27" spans="1:11" ht="17.5" x14ac:dyDescent="0.3">
      <c r="A27" s="57"/>
      <c r="B27" s="56"/>
      <c r="C27" s="17" t="s">
        <v>44</v>
      </c>
      <c r="D27" s="15" t="s">
        <v>31</v>
      </c>
      <c r="E27" s="16" t="s">
        <v>37</v>
      </c>
      <c r="F27" s="17" t="s">
        <v>30</v>
      </c>
      <c r="G27" s="15" t="s">
        <v>31</v>
      </c>
      <c r="H27" s="16" t="s">
        <v>37</v>
      </c>
      <c r="I27" s="17" t="s">
        <v>30</v>
      </c>
      <c r="J27" s="15" t="s">
        <v>31</v>
      </c>
      <c r="K27" s="16" t="s">
        <v>37</v>
      </c>
    </row>
    <row r="28" spans="1:11" ht="14" customHeight="1" x14ac:dyDescent="0.3">
      <c r="A28" s="57"/>
      <c r="B28" s="56"/>
      <c r="C28" s="33">
        <v>5</v>
      </c>
      <c r="D28" s="60">
        <v>58</v>
      </c>
      <c r="E28" s="61">
        <f>D28/D10</f>
        <v>0.41428571428571431</v>
      </c>
      <c r="F28" s="33" t="s">
        <v>24</v>
      </c>
      <c r="G28" s="60">
        <v>77</v>
      </c>
      <c r="H28" s="61">
        <f>G28/D10</f>
        <v>0.55000000000000004</v>
      </c>
      <c r="I28" s="33" t="s">
        <v>24</v>
      </c>
      <c r="J28" s="60">
        <v>97</v>
      </c>
      <c r="K28" s="61">
        <f>J28/D10</f>
        <v>0.69285714285714284</v>
      </c>
    </row>
    <row r="29" spans="1:11" ht="14" customHeight="1" x14ac:dyDescent="0.3">
      <c r="A29" s="57"/>
      <c r="B29" s="56"/>
      <c r="C29" s="33"/>
      <c r="D29" s="60"/>
      <c r="E29" s="61"/>
      <c r="F29" s="33"/>
      <c r="G29" s="60"/>
      <c r="H29" s="61"/>
      <c r="I29" s="33"/>
      <c r="J29" s="60"/>
      <c r="K29" s="61"/>
    </row>
    <row r="30" spans="1:11" ht="14" customHeight="1" x14ac:dyDescent="0.3">
      <c r="A30" s="57"/>
      <c r="B30" s="56"/>
      <c r="C30" s="33">
        <v>4</v>
      </c>
      <c r="D30" s="60">
        <v>64</v>
      </c>
      <c r="E30" s="61">
        <f>D30/D10</f>
        <v>0.45714285714285713</v>
      </c>
      <c r="F30" s="33"/>
      <c r="G30" s="60"/>
      <c r="H30" s="61"/>
      <c r="I30" s="33"/>
      <c r="J30" s="60"/>
      <c r="K30" s="61"/>
    </row>
    <row r="31" spans="1:11" ht="14" customHeight="1" x14ac:dyDescent="0.3">
      <c r="A31" s="57"/>
      <c r="B31" s="56"/>
      <c r="C31" s="33"/>
      <c r="D31" s="60"/>
      <c r="E31" s="61"/>
      <c r="F31" s="33" t="s">
        <v>25</v>
      </c>
      <c r="G31" s="60">
        <f>D10-G28</f>
        <v>63</v>
      </c>
      <c r="H31" s="61">
        <f>1-H28</f>
        <v>0.44999999999999996</v>
      </c>
      <c r="I31" s="33" t="s">
        <v>25</v>
      </c>
      <c r="J31" s="60">
        <f>D10-J28</f>
        <v>43</v>
      </c>
      <c r="K31" s="61">
        <f>1-K28</f>
        <v>0.30714285714285716</v>
      </c>
    </row>
    <row r="32" spans="1:11" ht="17.5" x14ac:dyDescent="0.3">
      <c r="A32" s="57"/>
      <c r="B32" s="56"/>
      <c r="C32" s="26">
        <v>3</v>
      </c>
      <c r="D32" s="65">
        <v>15</v>
      </c>
      <c r="E32" s="66">
        <f>D32/D10</f>
        <v>0.10714285714285714</v>
      </c>
      <c r="F32" s="33"/>
      <c r="G32" s="60"/>
      <c r="H32" s="61"/>
      <c r="I32" s="33"/>
      <c r="J32" s="60"/>
      <c r="K32" s="61"/>
    </row>
    <row r="33" spans="1:12" ht="17.5" x14ac:dyDescent="0.3">
      <c r="A33" s="57"/>
      <c r="B33" s="56"/>
      <c r="C33" s="26">
        <v>2</v>
      </c>
      <c r="D33" s="65">
        <v>0</v>
      </c>
      <c r="E33" s="66">
        <f>D33/D10</f>
        <v>0</v>
      </c>
      <c r="F33" s="33"/>
      <c r="G33" s="60"/>
      <c r="H33" s="61"/>
      <c r="I33" s="33"/>
      <c r="J33" s="60"/>
      <c r="K33" s="61"/>
    </row>
    <row r="34" spans="1:12" ht="18" thickBot="1" x14ac:dyDescent="0.35">
      <c r="A34" s="57"/>
      <c r="B34" s="56"/>
      <c r="C34" s="67">
        <v>1</v>
      </c>
      <c r="D34" s="68">
        <v>3</v>
      </c>
      <c r="E34" s="69">
        <f>D34/D10</f>
        <v>2.1428571428571429E-2</v>
      </c>
      <c r="F34" s="62"/>
      <c r="G34" s="63"/>
      <c r="H34" s="64"/>
      <c r="I34" s="62"/>
      <c r="J34" s="63"/>
      <c r="K34" s="64"/>
    </row>
    <row r="35" spans="1:12" ht="19" x14ac:dyDescent="0.3">
      <c r="A35" s="57"/>
      <c r="B35" s="56"/>
      <c r="C35" s="30" t="s">
        <v>45</v>
      </c>
      <c r="D35" s="31"/>
      <c r="E35" s="32"/>
      <c r="F35" s="30" t="s">
        <v>46</v>
      </c>
      <c r="G35" s="31"/>
      <c r="H35" s="32"/>
      <c r="I35" s="30" t="s">
        <v>21</v>
      </c>
      <c r="J35" s="31"/>
      <c r="K35" s="32"/>
      <c r="L35" s="27"/>
    </row>
    <row r="36" spans="1:12" ht="17.5" x14ac:dyDescent="0.3">
      <c r="A36" s="57"/>
      <c r="B36" s="56"/>
      <c r="C36" s="17" t="s">
        <v>44</v>
      </c>
      <c r="D36" s="15" t="s">
        <v>31</v>
      </c>
      <c r="E36" s="16" t="s">
        <v>37</v>
      </c>
      <c r="F36" s="17" t="s">
        <v>52</v>
      </c>
      <c r="G36" s="15" t="s">
        <v>31</v>
      </c>
      <c r="H36" s="16" t="s">
        <v>37</v>
      </c>
      <c r="I36" s="17" t="s">
        <v>53</v>
      </c>
      <c r="J36" s="15" t="s">
        <v>31</v>
      </c>
      <c r="K36" s="16" t="s">
        <v>37</v>
      </c>
    </row>
    <row r="37" spans="1:12" ht="17.5" x14ac:dyDescent="0.3">
      <c r="A37" s="57"/>
      <c r="B37" s="56"/>
      <c r="C37" s="33">
        <v>5</v>
      </c>
      <c r="D37" s="60">
        <v>50</v>
      </c>
      <c r="E37" s="61">
        <f>D37/D10</f>
        <v>0.35714285714285715</v>
      </c>
      <c r="F37" s="9" t="s">
        <v>117</v>
      </c>
      <c r="G37" s="65">
        <v>103</v>
      </c>
      <c r="H37" s="66">
        <f>G37/D10</f>
        <v>0.73571428571428577</v>
      </c>
      <c r="I37" s="26" t="s">
        <v>54</v>
      </c>
      <c r="J37" s="65">
        <v>91</v>
      </c>
      <c r="K37" s="66">
        <f>J37/D10</f>
        <v>0.65</v>
      </c>
    </row>
    <row r="38" spans="1:12" ht="17.5" x14ac:dyDescent="0.3">
      <c r="A38" s="57"/>
      <c r="B38" s="56"/>
      <c r="C38" s="33"/>
      <c r="D38" s="60"/>
      <c r="E38" s="61"/>
      <c r="F38" s="9" t="s">
        <v>48</v>
      </c>
      <c r="G38" s="65">
        <v>76</v>
      </c>
      <c r="H38" s="66">
        <f>G38/D10</f>
        <v>0.54285714285714282</v>
      </c>
      <c r="I38" s="26" t="s">
        <v>55</v>
      </c>
      <c r="J38" s="65">
        <v>32</v>
      </c>
      <c r="K38" s="66">
        <f>J38/D10</f>
        <v>0.22857142857142856</v>
      </c>
    </row>
    <row r="39" spans="1:12" ht="17.5" x14ac:dyDescent="0.3">
      <c r="A39" s="57"/>
      <c r="B39" s="56"/>
      <c r="C39" s="33">
        <v>4</v>
      </c>
      <c r="D39" s="60">
        <v>57</v>
      </c>
      <c r="E39" s="61">
        <f>D39/D10</f>
        <v>0.40714285714285714</v>
      </c>
      <c r="F39" s="9" t="s">
        <v>118</v>
      </c>
      <c r="G39" s="65">
        <v>73</v>
      </c>
      <c r="H39" s="66">
        <f>G39/D10</f>
        <v>0.52142857142857146</v>
      </c>
      <c r="I39" s="26" t="s">
        <v>56</v>
      </c>
      <c r="J39" s="65">
        <v>30</v>
      </c>
      <c r="K39" s="66">
        <f>J39/D10</f>
        <v>0.21428571428571427</v>
      </c>
    </row>
    <row r="40" spans="1:12" ht="17.5" x14ac:dyDescent="0.3">
      <c r="A40" s="57"/>
      <c r="B40" s="56"/>
      <c r="C40" s="33"/>
      <c r="D40" s="60"/>
      <c r="E40" s="61"/>
      <c r="F40" s="9" t="s">
        <v>122</v>
      </c>
      <c r="G40" s="65">
        <v>54</v>
      </c>
      <c r="H40" s="66">
        <f>G40/D10</f>
        <v>0.38571428571428573</v>
      </c>
      <c r="I40" s="26" t="s">
        <v>57</v>
      </c>
      <c r="J40" s="65">
        <v>53</v>
      </c>
      <c r="K40" s="66">
        <f>J40/D10</f>
        <v>0.37857142857142856</v>
      </c>
    </row>
    <row r="41" spans="1:12" ht="17.5" x14ac:dyDescent="0.3">
      <c r="A41" s="57"/>
      <c r="B41" s="56"/>
      <c r="C41" s="26">
        <v>3</v>
      </c>
      <c r="D41" s="65">
        <v>27</v>
      </c>
      <c r="E41" s="66">
        <f>D41/D10</f>
        <v>0.19285714285714287</v>
      </c>
      <c r="F41" s="9" t="s">
        <v>51</v>
      </c>
      <c r="G41" s="65">
        <v>72</v>
      </c>
      <c r="H41" s="66">
        <f>G41/D10</f>
        <v>0.51428571428571423</v>
      </c>
      <c r="I41" s="26" t="s">
        <v>58</v>
      </c>
      <c r="J41" s="65">
        <v>99</v>
      </c>
      <c r="K41" s="66">
        <f>J41/D10</f>
        <v>0.70714285714285718</v>
      </c>
    </row>
    <row r="42" spans="1:12" ht="17.5" x14ac:dyDescent="0.3">
      <c r="A42" s="57"/>
      <c r="B42" s="56"/>
      <c r="C42" s="26">
        <v>2</v>
      </c>
      <c r="D42" s="65">
        <v>3</v>
      </c>
      <c r="E42" s="66">
        <f>D42/D10</f>
        <v>2.1428571428571429E-2</v>
      </c>
      <c r="F42" s="33" t="s">
        <v>29</v>
      </c>
      <c r="G42" s="60">
        <v>0</v>
      </c>
      <c r="H42" s="61">
        <f>G42/D10</f>
        <v>0</v>
      </c>
      <c r="I42" s="33" t="s">
        <v>29</v>
      </c>
      <c r="J42" s="60">
        <v>2</v>
      </c>
      <c r="K42" s="61">
        <f>J42/D10</f>
        <v>1.4285714285714285E-2</v>
      </c>
    </row>
    <row r="43" spans="1:12" ht="18" thickBot="1" x14ac:dyDescent="0.35">
      <c r="A43" s="58"/>
      <c r="B43" s="59"/>
      <c r="C43" s="67">
        <v>1</v>
      </c>
      <c r="D43" s="68">
        <v>3</v>
      </c>
      <c r="E43" s="69">
        <f>D43/D10</f>
        <v>2.1428571428571429E-2</v>
      </c>
      <c r="F43" s="62"/>
      <c r="G43" s="63"/>
      <c r="H43" s="64"/>
      <c r="I43" s="62"/>
      <c r="J43" s="63"/>
      <c r="K43" s="64"/>
    </row>
    <row r="44" spans="1:12" ht="19" x14ac:dyDescent="0.3">
      <c r="A44" s="30" t="s">
        <v>32</v>
      </c>
      <c r="B44" s="32"/>
      <c r="C44" s="30" t="s">
        <v>23</v>
      </c>
      <c r="D44" s="31"/>
      <c r="E44" s="32"/>
      <c r="F44" s="30" t="s">
        <v>59</v>
      </c>
      <c r="G44" s="31"/>
      <c r="H44" s="32"/>
      <c r="I44" s="30" t="s">
        <v>112</v>
      </c>
      <c r="J44" s="31"/>
      <c r="K44" s="32"/>
    </row>
    <row r="45" spans="1:12" ht="17.5" x14ac:dyDescent="0.3">
      <c r="A45" s="37" t="s">
        <v>109</v>
      </c>
      <c r="B45" s="38"/>
      <c r="C45" s="17" t="s">
        <v>1</v>
      </c>
      <c r="D45" s="15" t="s">
        <v>3</v>
      </c>
      <c r="E45" s="16" t="s">
        <v>4</v>
      </c>
      <c r="F45" s="17" t="s">
        <v>30</v>
      </c>
      <c r="G45" s="15" t="s">
        <v>31</v>
      </c>
      <c r="H45" s="16" t="s">
        <v>37</v>
      </c>
      <c r="I45" s="17" t="s">
        <v>30</v>
      </c>
      <c r="J45" s="15" t="s">
        <v>31</v>
      </c>
      <c r="K45" s="16" t="s">
        <v>37</v>
      </c>
    </row>
    <row r="46" spans="1:12" x14ac:dyDescent="0.3">
      <c r="A46" s="55" t="s">
        <v>155</v>
      </c>
      <c r="B46" s="56"/>
      <c r="C46" s="33">
        <v>136</v>
      </c>
      <c r="D46" s="60">
        <v>114</v>
      </c>
      <c r="E46" s="61">
        <f>D46/C46</f>
        <v>0.83823529411764708</v>
      </c>
      <c r="F46" s="28" t="s">
        <v>24</v>
      </c>
      <c r="G46" s="60">
        <v>42</v>
      </c>
      <c r="H46" s="61">
        <f>G46/D46</f>
        <v>0.36842105263157893</v>
      </c>
      <c r="I46" s="33" t="s">
        <v>24</v>
      </c>
      <c r="J46" s="60">
        <v>79</v>
      </c>
      <c r="K46" s="61">
        <f>J46/D46</f>
        <v>0.69298245614035092</v>
      </c>
    </row>
    <row r="47" spans="1:12" x14ac:dyDescent="0.3">
      <c r="A47" s="57"/>
      <c r="B47" s="56"/>
      <c r="C47" s="33"/>
      <c r="D47" s="60"/>
      <c r="E47" s="61"/>
      <c r="F47" s="28"/>
      <c r="G47" s="60"/>
      <c r="H47" s="61"/>
      <c r="I47" s="33"/>
      <c r="J47" s="60"/>
      <c r="K47" s="61"/>
    </row>
    <row r="48" spans="1:12" x14ac:dyDescent="0.3">
      <c r="A48" s="57"/>
      <c r="B48" s="56"/>
      <c r="C48" s="33"/>
      <c r="D48" s="60"/>
      <c r="E48" s="61"/>
      <c r="F48" s="28"/>
      <c r="G48" s="60"/>
      <c r="H48" s="61"/>
      <c r="I48" s="33"/>
      <c r="J48" s="60"/>
      <c r="K48" s="61"/>
    </row>
    <row r="49" spans="1:11" x14ac:dyDescent="0.3">
      <c r="A49" s="57"/>
      <c r="B49" s="56"/>
      <c r="C49" s="33"/>
      <c r="D49" s="60"/>
      <c r="E49" s="61"/>
      <c r="F49" s="33" t="s">
        <v>25</v>
      </c>
      <c r="G49" s="60">
        <f>D46-G46</f>
        <v>72</v>
      </c>
      <c r="H49" s="61">
        <f>1-H46</f>
        <v>0.63157894736842102</v>
      </c>
      <c r="I49" s="33" t="s">
        <v>25</v>
      </c>
      <c r="J49" s="60">
        <f>D46-J46</f>
        <v>35</v>
      </c>
      <c r="K49" s="61">
        <f>1-K46</f>
        <v>0.30701754385964908</v>
      </c>
    </row>
    <row r="50" spans="1:11" x14ac:dyDescent="0.3">
      <c r="A50" s="57"/>
      <c r="B50" s="56"/>
      <c r="C50" s="33"/>
      <c r="D50" s="60"/>
      <c r="E50" s="61"/>
      <c r="F50" s="33"/>
      <c r="G50" s="60"/>
      <c r="H50" s="61"/>
      <c r="I50" s="33"/>
      <c r="J50" s="60"/>
      <c r="K50" s="61"/>
    </row>
    <row r="51" spans="1:11" x14ac:dyDescent="0.3">
      <c r="A51" s="57"/>
      <c r="B51" s="56"/>
      <c r="C51" s="33"/>
      <c r="D51" s="60"/>
      <c r="E51" s="61"/>
      <c r="F51" s="33"/>
      <c r="G51" s="60"/>
      <c r="H51" s="61"/>
      <c r="I51" s="33"/>
      <c r="J51" s="60"/>
      <c r="K51" s="61"/>
    </row>
    <row r="52" spans="1:11" ht="14.5" thickBot="1" x14ac:dyDescent="0.35">
      <c r="A52" s="57"/>
      <c r="B52" s="56"/>
      <c r="C52" s="62"/>
      <c r="D52" s="63"/>
      <c r="E52" s="64"/>
      <c r="F52" s="62"/>
      <c r="G52" s="63"/>
      <c r="H52" s="64"/>
      <c r="I52" s="62"/>
      <c r="J52" s="63"/>
      <c r="K52" s="64"/>
    </row>
    <row r="53" spans="1:11" ht="19" x14ac:dyDescent="0.3">
      <c r="A53" s="57"/>
      <c r="B53" s="56"/>
      <c r="C53" s="30" t="s">
        <v>62</v>
      </c>
      <c r="D53" s="31"/>
      <c r="E53" s="32"/>
      <c r="F53" s="30" t="s">
        <v>111</v>
      </c>
      <c r="G53" s="31"/>
      <c r="H53" s="32"/>
      <c r="I53" s="30" t="s">
        <v>42</v>
      </c>
      <c r="J53" s="31"/>
      <c r="K53" s="32"/>
    </row>
    <row r="54" spans="1:11" ht="17.5" x14ac:dyDescent="0.3">
      <c r="A54" s="57"/>
      <c r="B54" s="56"/>
      <c r="C54" s="17" t="s">
        <v>30</v>
      </c>
      <c r="D54" s="15" t="s">
        <v>31</v>
      </c>
      <c r="E54" s="16" t="s">
        <v>37</v>
      </c>
      <c r="F54" s="17" t="s">
        <v>36</v>
      </c>
      <c r="G54" s="15" t="s">
        <v>31</v>
      </c>
      <c r="H54" s="16" t="s">
        <v>37</v>
      </c>
      <c r="I54" s="17" t="s">
        <v>15</v>
      </c>
      <c r="J54" s="15" t="s">
        <v>31</v>
      </c>
      <c r="K54" s="16" t="s">
        <v>37</v>
      </c>
    </row>
    <row r="55" spans="1:11" ht="17.5" x14ac:dyDescent="0.3">
      <c r="A55" s="57"/>
      <c r="B55" s="56"/>
      <c r="C55" s="28" t="s">
        <v>24</v>
      </c>
      <c r="D55" s="60">
        <v>68</v>
      </c>
      <c r="E55" s="61">
        <f>D55/D46</f>
        <v>0.59649122807017541</v>
      </c>
      <c r="F55" s="33" t="s">
        <v>24</v>
      </c>
      <c r="G55" s="60">
        <v>50</v>
      </c>
      <c r="H55" s="61">
        <f>G55/D46</f>
        <v>0.43859649122807015</v>
      </c>
      <c r="I55" s="26" t="s">
        <v>38</v>
      </c>
      <c r="J55" s="65">
        <v>78</v>
      </c>
      <c r="K55" s="66">
        <f>J55/D46</f>
        <v>0.68421052631578949</v>
      </c>
    </row>
    <row r="56" spans="1:11" x14ac:dyDescent="0.3">
      <c r="A56" s="57"/>
      <c r="B56" s="56"/>
      <c r="C56" s="28"/>
      <c r="D56" s="60"/>
      <c r="E56" s="61"/>
      <c r="F56" s="33"/>
      <c r="G56" s="60"/>
      <c r="H56" s="61"/>
      <c r="I56" s="33" t="s">
        <v>39</v>
      </c>
      <c r="J56" s="60">
        <v>33</v>
      </c>
      <c r="K56" s="61">
        <f>J56/D46</f>
        <v>0.28947368421052633</v>
      </c>
    </row>
    <row r="57" spans="1:11" x14ac:dyDescent="0.3">
      <c r="A57" s="57"/>
      <c r="B57" s="56"/>
      <c r="C57" s="28"/>
      <c r="D57" s="60"/>
      <c r="E57" s="61"/>
      <c r="F57" s="33"/>
      <c r="G57" s="60"/>
      <c r="H57" s="61"/>
      <c r="I57" s="33"/>
      <c r="J57" s="60"/>
      <c r="K57" s="61"/>
    </row>
    <row r="58" spans="1:11" x14ac:dyDescent="0.3">
      <c r="A58" s="57"/>
      <c r="B58" s="56"/>
      <c r="C58" s="28" t="s">
        <v>25</v>
      </c>
      <c r="D58" s="60">
        <f>D46-D55</f>
        <v>46</v>
      </c>
      <c r="E58" s="61">
        <f>1-E55</f>
        <v>0.40350877192982459</v>
      </c>
      <c r="F58" s="33" t="s">
        <v>25</v>
      </c>
      <c r="G58" s="60">
        <f>D46-G55</f>
        <v>64</v>
      </c>
      <c r="H58" s="61">
        <f>1-H55</f>
        <v>0.56140350877192979</v>
      </c>
      <c r="I58" s="33" t="s">
        <v>40</v>
      </c>
      <c r="J58" s="60">
        <v>2</v>
      </c>
      <c r="K58" s="61">
        <f>J58/D46</f>
        <v>1.7543859649122806E-2</v>
      </c>
    </row>
    <row r="59" spans="1:11" x14ac:dyDescent="0.3">
      <c r="A59" s="57"/>
      <c r="B59" s="56"/>
      <c r="C59" s="28"/>
      <c r="D59" s="60"/>
      <c r="E59" s="61"/>
      <c r="F59" s="33"/>
      <c r="G59" s="60"/>
      <c r="H59" s="61"/>
      <c r="I59" s="33"/>
      <c r="J59" s="60"/>
      <c r="K59" s="61"/>
    </row>
    <row r="60" spans="1:11" x14ac:dyDescent="0.3">
      <c r="A60" s="57"/>
      <c r="B60" s="56"/>
      <c r="C60" s="28"/>
      <c r="D60" s="60"/>
      <c r="E60" s="61"/>
      <c r="F60" s="33"/>
      <c r="G60" s="60"/>
      <c r="H60" s="61"/>
      <c r="I60" s="33" t="s">
        <v>41</v>
      </c>
      <c r="J60" s="60">
        <v>1</v>
      </c>
      <c r="K60" s="61">
        <f>J60/D46</f>
        <v>8.771929824561403E-3</v>
      </c>
    </row>
    <row r="61" spans="1:11" ht="14.5" thickBot="1" x14ac:dyDescent="0.35">
      <c r="A61" s="57"/>
      <c r="B61" s="56"/>
      <c r="C61" s="29"/>
      <c r="D61" s="63"/>
      <c r="E61" s="64"/>
      <c r="F61" s="62"/>
      <c r="G61" s="63"/>
      <c r="H61" s="64"/>
      <c r="I61" s="62"/>
      <c r="J61" s="63"/>
      <c r="K61" s="64"/>
    </row>
    <row r="62" spans="1:11" ht="19" x14ac:dyDescent="0.3">
      <c r="A62" s="57"/>
      <c r="B62" s="56"/>
      <c r="C62" s="30" t="s">
        <v>116</v>
      </c>
      <c r="D62" s="31"/>
      <c r="E62" s="32"/>
      <c r="F62" s="30" t="s">
        <v>17</v>
      </c>
      <c r="G62" s="31"/>
      <c r="H62" s="32"/>
      <c r="I62" s="30" t="s">
        <v>18</v>
      </c>
      <c r="J62" s="31"/>
      <c r="K62" s="32"/>
    </row>
    <row r="63" spans="1:11" ht="17.5" x14ac:dyDescent="0.3">
      <c r="A63" s="57"/>
      <c r="B63" s="56"/>
      <c r="C63" s="17" t="s">
        <v>44</v>
      </c>
      <c r="D63" s="15" t="s">
        <v>31</v>
      </c>
      <c r="E63" s="16" t="s">
        <v>37</v>
      </c>
      <c r="F63" s="17" t="s">
        <v>30</v>
      </c>
      <c r="G63" s="15" t="s">
        <v>31</v>
      </c>
      <c r="H63" s="16" t="s">
        <v>37</v>
      </c>
      <c r="I63" s="17" t="s">
        <v>30</v>
      </c>
      <c r="J63" s="15" t="s">
        <v>31</v>
      </c>
      <c r="K63" s="16" t="s">
        <v>37</v>
      </c>
    </row>
    <row r="64" spans="1:11" x14ac:dyDescent="0.3">
      <c r="A64" s="57"/>
      <c r="B64" s="56"/>
      <c r="C64" s="28">
        <v>5</v>
      </c>
      <c r="D64" s="60">
        <v>58</v>
      </c>
      <c r="E64" s="61">
        <f>D64/D46</f>
        <v>0.50877192982456143</v>
      </c>
      <c r="F64" s="33" t="s">
        <v>24</v>
      </c>
      <c r="G64" s="60">
        <v>68</v>
      </c>
      <c r="H64" s="61">
        <f>G64/D46</f>
        <v>0.59649122807017541</v>
      </c>
      <c r="I64" s="33" t="s">
        <v>24</v>
      </c>
      <c r="J64" s="60">
        <v>83</v>
      </c>
      <c r="K64" s="61">
        <f>J64/D46</f>
        <v>0.72807017543859653</v>
      </c>
    </row>
    <row r="65" spans="1:11" x14ac:dyDescent="0.3">
      <c r="A65" s="57"/>
      <c r="B65" s="56"/>
      <c r="C65" s="28"/>
      <c r="D65" s="60"/>
      <c r="E65" s="61"/>
      <c r="F65" s="33"/>
      <c r="G65" s="60"/>
      <c r="H65" s="61"/>
      <c r="I65" s="33"/>
      <c r="J65" s="60"/>
      <c r="K65" s="61"/>
    </row>
    <row r="66" spans="1:11" x14ac:dyDescent="0.3">
      <c r="A66" s="57"/>
      <c r="B66" s="56"/>
      <c r="C66" s="28">
        <v>4</v>
      </c>
      <c r="D66" s="60">
        <v>39</v>
      </c>
      <c r="E66" s="61">
        <f>D66/D46</f>
        <v>0.34210526315789475</v>
      </c>
      <c r="F66" s="33"/>
      <c r="G66" s="60"/>
      <c r="H66" s="61"/>
      <c r="I66" s="33"/>
      <c r="J66" s="60"/>
      <c r="K66" s="61"/>
    </row>
    <row r="67" spans="1:11" x14ac:dyDescent="0.3">
      <c r="A67" s="57"/>
      <c r="B67" s="56"/>
      <c r="C67" s="28"/>
      <c r="D67" s="60"/>
      <c r="E67" s="61"/>
      <c r="F67" s="33" t="s">
        <v>25</v>
      </c>
      <c r="G67" s="60">
        <f>D46-G64</f>
        <v>46</v>
      </c>
      <c r="H67" s="61">
        <f>1-H64</f>
        <v>0.40350877192982459</v>
      </c>
      <c r="I67" s="33" t="s">
        <v>25</v>
      </c>
      <c r="J67" s="60">
        <f>D46-J64</f>
        <v>31</v>
      </c>
      <c r="K67" s="61">
        <f>1-K64</f>
        <v>0.27192982456140347</v>
      </c>
    </row>
    <row r="68" spans="1:11" ht="17.5" x14ac:dyDescent="0.3">
      <c r="A68" s="57"/>
      <c r="B68" s="56"/>
      <c r="C68" s="9">
        <v>3</v>
      </c>
      <c r="D68" s="65">
        <v>16</v>
      </c>
      <c r="E68" s="66">
        <f>D68/D46</f>
        <v>0.14035087719298245</v>
      </c>
      <c r="F68" s="33"/>
      <c r="G68" s="60"/>
      <c r="H68" s="61"/>
      <c r="I68" s="33"/>
      <c r="J68" s="60"/>
      <c r="K68" s="61"/>
    </row>
    <row r="69" spans="1:11" ht="17.5" x14ac:dyDescent="0.3">
      <c r="A69" s="57"/>
      <c r="B69" s="56"/>
      <c r="C69" s="9">
        <v>2</v>
      </c>
      <c r="D69" s="65">
        <v>1</v>
      </c>
      <c r="E69" s="66">
        <f>D69/D46</f>
        <v>8.771929824561403E-3</v>
      </c>
      <c r="F69" s="33"/>
      <c r="G69" s="60"/>
      <c r="H69" s="61"/>
      <c r="I69" s="33"/>
      <c r="J69" s="60"/>
      <c r="K69" s="61"/>
    </row>
    <row r="70" spans="1:11" ht="18" thickBot="1" x14ac:dyDescent="0.35">
      <c r="A70" s="57"/>
      <c r="B70" s="56"/>
      <c r="C70" s="10">
        <v>1</v>
      </c>
      <c r="D70" s="68">
        <v>0</v>
      </c>
      <c r="E70" s="69">
        <f>D70/D46</f>
        <v>0</v>
      </c>
      <c r="F70" s="62"/>
      <c r="G70" s="63"/>
      <c r="H70" s="64"/>
      <c r="I70" s="62"/>
      <c r="J70" s="63"/>
      <c r="K70" s="64"/>
    </row>
    <row r="71" spans="1:11" ht="19" x14ac:dyDescent="0.3">
      <c r="A71" s="57"/>
      <c r="B71" s="56"/>
      <c r="C71" s="30" t="s">
        <v>45</v>
      </c>
      <c r="D71" s="31"/>
      <c r="E71" s="32"/>
      <c r="F71" s="30" t="s">
        <v>46</v>
      </c>
      <c r="G71" s="31"/>
      <c r="H71" s="32"/>
      <c r="I71" s="30" t="s">
        <v>21</v>
      </c>
      <c r="J71" s="31"/>
      <c r="K71" s="32"/>
    </row>
    <row r="72" spans="1:11" ht="17.5" x14ac:dyDescent="0.3">
      <c r="A72" s="57"/>
      <c r="B72" s="56"/>
      <c r="C72" s="17" t="s">
        <v>44</v>
      </c>
      <c r="D72" s="15" t="s">
        <v>31</v>
      </c>
      <c r="E72" s="16" t="s">
        <v>37</v>
      </c>
      <c r="F72" s="17" t="s">
        <v>52</v>
      </c>
      <c r="G72" s="15" t="s">
        <v>31</v>
      </c>
      <c r="H72" s="16" t="s">
        <v>37</v>
      </c>
      <c r="I72" s="17" t="s">
        <v>53</v>
      </c>
      <c r="J72" s="15" t="s">
        <v>31</v>
      </c>
      <c r="K72" s="16" t="s">
        <v>37</v>
      </c>
    </row>
    <row r="73" spans="1:11" ht="17.5" x14ac:dyDescent="0.3">
      <c r="A73" s="57"/>
      <c r="B73" s="56"/>
      <c r="C73" s="33">
        <v>5</v>
      </c>
      <c r="D73" s="60">
        <v>45</v>
      </c>
      <c r="E73" s="61">
        <f>D73/D46</f>
        <v>0.39473684210526316</v>
      </c>
      <c r="F73" s="26" t="s">
        <v>117</v>
      </c>
      <c r="G73" s="65">
        <v>99</v>
      </c>
      <c r="H73" s="66">
        <f>G73/D46</f>
        <v>0.86842105263157898</v>
      </c>
      <c r="I73" s="26" t="s">
        <v>54</v>
      </c>
      <c r="J73" s="65">
        <v>83</v>
      </c>
      <c r="K73" s="66">
        <f>J73/D46</f>
        <v>0.72807017543859653</v>
      </c>
    </row>
    <row r="74" spans="1:11" ht="17.5" x14ac:dyDescent="0.3">
      <c r="A74" s="57"/>
      <c r="B74" s="56"/>
      <c r="C74" s="33"/>
      <c r="D74" s="60"/>
      <c r="E74" s="61"/>
      <c r="F74" s="26" t="s">
        <v>48</v>
      </c>
      <c r="G74" s="65">
        <v>79</v>
      </c>
      <c r="H74" s="66">
        <f>G74/D46</f>
        <v>0.69298245614035092</v>
      </c>
      <c r="I74" s="26" t="s">
        <v>55</v>
      </c>
      <c r="J74" s="65">
        <v>37</v>
      </c>
      <c r="K74" s="66">
        <f>J74/D46</f>
        <v>0.32456140350877194</v>
      </c>
    </row>
    <row r="75" spans="1:11" ht="17.5" x14ac:dyDescent="0.3">
      <c r="A75" s="57"/>
      <c r="B75" s="56"/>
      <c r="C75" s="33">
        <v>4</v>
      </c>
      <c r="D75" s="60">
        <v>40</v>
      </c>
      <c r="E75" s="61">
        <f>D75/D46</f>
        <v>0.35087719298245612</v>
      </c>
      <c r="F75" s="26" t="s">
        <v>118</v>
      </c>
      <c r="G75" s="65">
        <v>77</v>
      </c>
      <c r="H75" s="66">
        <f>G75/D46</f>
        <v>0.67543859649122806</v>
      </c>
      <c r="I75" s="26" t="s">
        <v>56</v>
      </c>
      <c r="J75" s="65">
        <v>35</v>
      </c>
      <c r="K75" s="66">
        <f>J75/D46</f>
        <v>0.30701754385964913</v>
      </c>
    </row>
    <row r="76" spans="1:11" ht="17.5" x14ac:dyDescent="0.3">
      <c r="A76" s="57"/>
      <c r="B76" s="56"/>
      <c r="C76" s="33"/>
      <c r="D76" s="60"/>
      <c r="E76" s="61"/>
      <c r="F76" s="26" t="s">
        <v>122</v>
      </c>
      <c r="G76" s="65">
        <v>65</v>
      </c>
      <c r="H76" s="66">
        <f>G76/D46</f>
        <v>0.57017543859649122</v>
      </c>
      <c r="I76" s="26" t="s">
        <v>57</v>
      </c>
      <c r="J76" s="65">
        <v>45</v>
      </c>
      <c r="K76" s="66">
        <f>J76/D46</f>
        <v>0.39473684210526316</v>
      </c>
    </row>
    <row r="77" spans="1:11" ht="17.5" x14ac:dyDescent="0.3">
      <c r="A77" s="57"/>
      <c r="B77" s="56"/>
      <c r="C77" s="26">
        <v>3</v>
      </c>
      <c r="D77" s="65">
        <v>18</v>
      </c>
      <c r="E77" s="66">
        <f>D77/D46</f>
        <v>0.15789473684210525</v>
      </c>
      <c r="F77" s="26" t="s">
        <v>51</v>
      </c>
      <c r="G77" s="65">
        <v>63</v>
      </c>
      <c r="H77" s="66">
        <f>G77/D46</f>
        <v>0.55263157894736847</v>
      </c>
      <c r="I77" s="26" t="s">
        <v>58</v>
      </c>
      <c r="J77" s="65">
        <v>96</v>
      </c>
      <c r="K77" s="66">
        <f>J77/D46</f>
        <v>0.84210526315789469</v>
      </c>
    </row>
    <row r="78" spans="1:11" ht="17.5" x14ac:dyDescent="0.3">
      <c r="A78" s="57"/>
      <c r="B78" s="56"/>
      <c r="C78" s="26">
        <v>2</v>
      </c>
      <c r="D78" s="65">
        <v>7</v>
      </c>
      <c r="E78" s="66">
        <f>D78/D46</f>
        <v>6.1403508771929821E-2</v>
      </c>
      <c r="F78" s="33" t="s">
        <v>29</v>
      </c>
      <c r="G78" s="60">
        <v>1</v>
      </c>
      <c r="H78" s="61">
        <f>G78/D46</f>
        <v>8.771929824561403E-3</v>
      </c>
      <c r="I78" s="33" t="s">
        <v>29</v>
      </c>
      <c r="J78" s="60">
        <v>2</v>
      </c>
      <c r="K78" s="61">
        <f>J78/D46</f>
        <v>1.7543859649122806E-2</v>
      </c>
    </row>
    <row r="79" spans="1:11" ht="18" thickBot="1" x14ac:dyDescent="0.35">
      <c r="A79" s="58"/>
      <c r="B79" s="59"/>
      <c r="C79" s="67">
        <v>1</v>
      </c>
      <c r="D79" s="68">
        <v>4</v>
      </c>
      <c r="E79" s="69">
        <f>D79/D46</f>
        <v>3.5087719298245612E-2</v>
      </c>
      <c r="F79" s="62"/>
      <c r="G79" s="63"/>
      <c r="H79" s="64"/>
      <c r="I79" s="62"/>
      <c r="J79" s="63"/>
      <c r="K79" s="64"/>
    </row>
    <row r="80" spans="1:11" ht="19" x14ac:dyDescent="0.3">
      <c r="A80" s="30" t="s">
        <v>32</v>
      </c>
      <c r="B80" s="32"/>
      <c r="C80" s="30" t="s">
        <v>23</v>
      </c>
      <c r="D80" s="31"/>
      <c r="E80" s="32"/>
      <c r="F80" s="30" t="s">
        <v>59</v>
      </c>
      <c r="G80" s="31"/>
      <c r="H80" s="32"/>
      <c r="I80" s="30" t="s">
        <v>112</v>
      </c>
      <c r="J80" s="31"/>
      <c r="K80" s="32"/>
    </row>
    <row r="81" spans="1:11" ht="17.5" x14ac:dyDescent="0.3">
      <c r="A81" s="37" t="s">
        <v>109</v>
      </c>
      <c r="B81" s="38"/>
      <c r="C81" s="17" t="s">
        <v>1</v>
      </c>
      <c r="D81" s="15" t="s">
        <v>3</v>
      </c>
      <c r="E81" s="16" t="s">
        <v>4</v>
      </c>
      <c r="F81" s="17" t="s">
        <v>30</v>
      </c>
      <c r="G81" s="15" t="s">
        <v>31</v>
      </c>
      <c r="H81" s="16" t="s">
        <v>37</v>
      </c>
      <c r="I81" s="17" t="s">
        <v>30</v>
      </c>
      <c r="J81" s="15" t="s">
        <v>31</v>
      </c>
      <c r="K81" s="16" t="s">
        <v>37</v>
      </c>
    </row>
    <row r="82" spans="1:11" x14ac:dyDescent="0.3">
      <c r="A82" s="55" t="s">
        <v>156</v>
      </c>
      <c r="B82" s="56"/>
      <c r="C82" s="33">
        <v>34</v>
      </c>
      <c r="D82" s="60">
        <v>31</v>
      </c>
      <c r="E82" s="61">
        <f>D82/C82</f>
        <v>0.91176470588235292</v>
      </c>
      <c r="F82" s="28" t="s">
        <v>24</v>
      </c>
      <c r="G82" s="60">
        <v>18</v>
      </c>
      <c r="H82" s="61">
        <f>G82/D82</f>
        <v>0.58064516129032262</v>
      </c>
      <c r="I82" s="33" t="s">
        <v>24</v>
      </c>
      <c r="J82" s="60">
        <v>24</v>
      </c>
      <c r="K82" s="61">
        <f>J82/D82</f>
        <v>0.77419354838709675</v>
      </c>
    </row>
    <row r="83" spans="1:11" x14ac:dyDescent="0.3">
      <c r="A83" s="57"/>
      <c r="B83" s="56"/>
      <c r="C83" s="33"/>
      <c r="D83" s="60"/>
      <c r="E83" s="61"/>
      <c r="F83" s="28"/>
      <c r="G83" s="60"/>
      <c r="H83" s="61"/>
      <c r="I83" s="33"/>
      <c r="J83" s="60"/>
      <c r="K83" s="61"/>
    </row>
    <row r="84" spans="1:11" x14ac:dyDescent="0.3">
      <c r="A84" s="57"/>
      <c r="B84" s="56"/>
      <c r="C84" s="33"/>
      <c r="D84" s="60"/>
      <c r="E84" s="61"/>
      <c r="F84" s="28"/>
      <c r="G84" s="60"/>
      <c r="H84" s="61"/>
      <c r="I84" s="33"/>
      <c r="J84" s="60"/>
      <c r="K84" s="61"/>
    </row>
    <row r="85" spans="1:11" x14ac:dyDescent="0.3">
      <c r="A85" s="57"/>
      <c r="B85" s="56"/>
      <c r="C85" s="33"/>
      <c r="D85" s="60"/>
      <c r="E85" s="61"/>
      <c r="F85" s="33" t="s">
        <v>25</v>
      </c>
      <c r="G85" s="60">
        <f>D82-G82</f>
        <v>13</v>
      </c>
      <c r="H85" s="61">
        <f>1-H82</f>
        <v>0.41935483870967738</v>
      </c>
      <c r="I85" s="33" t="s">
        <v>25</v>
      </c>
      <c r="J85" s="60">
        <f>D82-J82</f>
        <v>7</v>
      </c>
      <c r="K85" s="61">
        <f>1-K82</f>
        <v>0.22580645161290325</v>
      </c>
    </row>
    <row r="86" spans="1:11" x14ac:dyDescent="0.3">
      <c r="A86" s="57"/>
      <c r="B86" s="56"/>
      <c r="C86" s="33"/>
      <c r="D86" s="60"/>
      <c r="E86" s="61"/>
      <c r="F86" s="33"/>
      <c r="G86" s="60"/>
      <c r="H86" s="61"/>
      <c r="I86" s="33"/>
      <c r="J86" s="60"/>
      <c r="K86" s="61"/>
    </row>
    <row r="87" spans="1:11" x14ac:dyDescent="0.3">
      <c r="A87" s="57"/>
      <c r="B87" s="56"/>
      <c r="C87" s="33"/>
      <c r="D87" s="60"/>
      <c r="E87" s="61"/>
      <c r="F87" s="33"/>
      <c r="G87" s="60"/>
      <c r="H87" s="61"/>
      <c r="I87" s="33"/>
      <c r="J87" s="60"/>
      <c r="K87" s="61"/>
    </row>
    <row r="88" spans="1:11" ht="14.5" thickBot="1" x14ac:dyDescent="0.35">
      <c r="A88" s="57"/>
      <c r="B88" s="56"/>
      <c r="C88" s="62"/>
      <c r="D88" s="63"/>
      <c r="E88" s="64"/>
      <c r="F88" s="62"/>
      <c r="G88" s="63"/>
      <c r="H88" s="64"/>
      <c r="I88" s="62"/>
      <c r="J88" s="63"/>
      <c r="K88" s="64"/>
    </row>
    <row r="89" spans="1:11" ht="19" x14ac:dyDescent="0.3">
      <c r="A89" s="57"/>
      <c r="B89" s="56"/>
      <c r="C89" s="30" t="s">
        <v>62</v>
      </c>
      <c r="D89" s="31"/>
      <c r="E89" s="32"/>
      <c r="F89" s="30" t="s">
        <v>111</v>
      </c>
      <c r="G89" s="31"/>
      <c r="H89" s="32"/>
      <c r="I89" s="30" t="s">
        <v>42</v>
      </c>
      <c r="J89" s="31"/>
      <c r="K89" s="32"/>
    </row>
    <row r="90" spans="1:11" ht="17.5" x14ac:dyDescent="0.3">
      <c r="A90" s="57"/>
      <c r="B90" s="56"/>
      <c r="C90" s="17" t="s">
        <v>30</v>
      </c>
      <c r="D90" s="15" t="s">
        <v>31</v>
      </c>
      <c r="E90" s="16" t="s">
        <v>37</v>
      </c>
      <c r="F90" s="17" t="s">
        <v>36</v>
      </c>
      <c r="G90" s="15" t="s">
        <v>31</v>
      </c>
      <c r="H90" s="16" t="s">
        <v>37</v>
      </c>
      <c r="I90" s="17" t="s">
        <v>15</v>
      </c>
      <c r="J90" s="15" t="s">
        <v>31</v>
      </c>
      <c r="K90" s="16" t="s">
        <v>37</v>
      </c>
    </row>
    <row r="91" spans="1:11" ht="17.5" x14ac:dyDescent="0.3">
      <c r="A91" s="57"/>
      <c r="B91" s="56"/>
      <c r="C91" s="28" t="s">
        <v>24</v>
      </c>
      <c r="D91" s="60">
        <v>19</v>
      </c>
      <c r="E91" s="61">
        <f>D91/D82</f>
        <v>0.61290322580645162</v>
      </c>
      <c r="F91" s="33" t="s">
        <v>24</v>
      </c>
      <c r="G91" s="60">
        <v>14</v>
      </c>
      <c r="H91" s="61">
        <f>G91/D82</f>
        <v>0.45161290322580644</v>
      </c>
      <c r="I91" s="26" t="s">
        <v>38</v>
      </c>
      <c r="J91" s="65">
        <v>20</v>
      </c>
      <c r="K91" s="66">
        <f>J91/D82</f>
        <v>0.64516129032258063</v>
      </c>
    </row>
    <row r="92" spans="1:11" x14ac:dyDescent="0.3">
      <c r="A92" s="57"/>
      <c r="B92" s="56"/>
      <c r="C92" s="28"/>
      <c r="D92" s="60"/>
      <c r="E92" s="61"/>
      <c r="F92" s="33"/>
      <c r="G92" s="60"/>
      <c r="H92" s="61"/>
      <c r="I92" s="33" t="s">
        <v>39</v>
      </c>
      <c r="J92" s="60">
        <v>11</v>
      </c>
      <c r="K92" s="61">
        <f>J92/D82</f>
        <v>0.35483870967741937</v>
      </c>
    </row>
    <row r="93" spans="1:11" x14ac:dyDescent="0.3">
      <c r="A93" s="57"/>
      <c r="B93" s="56"/>
      <c r="C93" s="28"/>
      <c r="D93" s="60"/>
      <c r="E93" s="61"/>
      <c r="F93" s="33"/>
      <c r="G93" s="60"/>
      <c r="H93" s="61"/>
      <c r="I93" s="33"/>
      <c r="J93" s="60"/>
      <c r="K93" s="61"/>
    </row>
    <row r="94" spans="1:11" x14ac:dyDescent="0.3">
      <c r="A94" s="57"/>
      <c r="B94" s="56"/>
      <c r="C94" s="28" t="s">
        <v>25</v>
      </c>
      <c r="D94" s="60">
        <f>D82-D91</f>
        <v>12</v>
      </c>
      <c r="E94" s="61">
        <f>1-E91</f>
        <v>0.38709677419354838</v>
      </c>
      <c r="F94" s="33" t="s">
        <v>25</v>
      </c>
      <c r="G94" s="60">
        <f>D82-G91</f>
        <v>17</v>
      </c>
      <c r="H94" s="61">
        <f>1-H91</f>
        <v>0.54838709677419351</v>
      </c>
      <c r="I94" s="33" t="s">
        <v>40</v>
      </c>
      <c r="J94" s="60">
        <v>0</v>
      </c>
      <c r="K94" s="61">
        <f>J94/D82</f>
        <v>0</v>
      </c>
    </row>
    <row r="95" spans="1:11" x14ac:dyDescent="0.3">
      <c r="A95" s="57"/>
      <c r="B95" s="56"/>
      <c r="C95" s="28"/>
      <c r="D95" s="60"/>
      <c r="E95" s="61"/>
      <c r="F95" s="33"/>
      <c r="G95" s="60"/>
      <c r="H95" s="61"/>
      <c r="I95" s="33"/>
      <c r="J95" s="60"/>
      <c r="K95" s="61"/>
    </row>
    <row r="96" spans="1:11" x14ac:dyDescent="0.3">
      <c r="A96" s="57"/>
      <c r="B96" s="56"/>
      <c r="C96" s="28"/>
      <c r="D96" s="60"/>
      <c r="E96" s="61"/>
      <c r="F96" s="33"/>
      <c r="G96" s="60"/>
      <c r="H96" s="61"/>
      <c r="I96" s="33" t="s">
        <v>41</v>
      </c>
      <c r="J96" s="60">
        <v>0</v>
      </c>
      <c r="K96" s="61">
        <f>J96/D82</f>
        <v>0</v>
      </c>
    </row>
    <row r="97" spans="1:11" ht="14.5" thickBot="1" x14ac:dyDescent="0.35">
      <c r="A97" s="57"/>
      <c r="B97" s="56"/>
      <c r="C97" s="29"/>
      <c r="D97" s="63"/>
      <c r="E97" s="64"/>
      <c r="F97" s="62"/>
      <c r="G97" s="63"/>
      <c r="H97" s="64"/>
      <c r="I97" s="62"/>
      <c r="J97" s="63"/>
      <c r="K97" s="64"/>
    </row>
    <row r="98" spans="1:11" ht="19" x14ac:dyDescent="0.3">
      <c r="A98" s="57"/>
      <c r="B98" s="56"/>
      <c r="C98" s="30" t="s">
        <v>116</v>
      </c>
      <c r="D98" s="31"/>
      <c r="E98" s="32"/>
      <c r="F98" s="30" t="s">
        <v>17</v>
      </c>
      <c r="G98" s="31"/>
      <c r="H98" s="32"/>
      <c r="I98" s="30" t="s">
        <v>18</v>
      </c>
      <c r="J98" s="31"/>
      <c r="K98" s="32"/>
    </row>
    <row r="99" spans="1:11" ht="17.5" x14ac:dyDescent="0.3">
      <c r="A99" s="57"/>
      <c r="B99" s="56"/>
      <c r="C99" s="17" t="s">
        <v>44</v>
      </c>
      <c r="D99" s="15" t="s">
        <v>31</v>
      </c>
      <c r="E99" s="16" t="s">
        <v>37</v>
      </c>
      <c r="F99" s="17" t="s">
        <v>30</v>
      </c>
      <c r="G99" s="15" t="s">
        <v>31</v>
      </c>
      <c r="H99" s="16" t="s">
        <v>37</v>
      </c>
      <c r="I99" s="17" t="s">
        <v>30</v>
      </c>
      <c r="J99" s="15" t="s">
        <v>31</v>
      </c>
      <c r="K99" s="16" t="s">
        <v>37</v>
      </c>
    </row>
    <row r="100" spans="1:11" x14ac:dyDescent="0.3">
      <c r="A100" s="57"/>
      <c r="B100" s="56"/>
      <c r="C100" s="28">
        <v>5</v>
      </c>
      <c r="D100" s="60">
        <v>15</v>
      </c>
      <c r="E100" s="61">
        <f>D100/D82</f>
        <v>0.4838709677419355</v>
      </c>
      <c r="F100" s="33" t="s">
        <v>24</v>
      </c>
      <c r="G100" s="60">
        <v>16</v>
      </c>
      <c r="H100" s="61">
        <f>G100/D82</f>
        <v>0.5161290322580645</v>
      </c>
      <c r="I100" s="33" t="s">
        <v>24</v>
      </c>
      <c r="J100" s="60">
        <v>19</v>
      </c>
      <c r="K100" s="61">
        <f>J100/D82</f>
        <v>0.61290322580645162</v>
      </c>
    </row>
    <row r="101" spans="1:11" x14ac:dyDescent="0.3">
      <c r="A101" s="57"/>
      <c r="B101" s="56"/>
      <c r="C101" s="28"/>
      <c r="D101" s="60"/>
      <c r="E101" s="61"/>
      <c r="F101" s="33"/>
      <c r="G101" s="60"/>
      <c r="H101" s="61"/>
      <c r="I101" s="33"/>
      <c r="J101" s="60"/>
      <c r="K101" s="61"/>
    </row>
    <row r="102" spans="1:11" x14ac:dyDescent="0.3">
      <c r="A102" s="57"/>
      <c r="B102" s="56"/>
      <c r="C102" s="28">
        <v>4</v>
      </c>
      <c r="D102" s="60">
        <v>14</v>
      </c>
      <c r="E102" s="61">
        <f>D102/D82</f>
        <v>0.45161290322580644</v>
      </c>
      <c r="F102" s="33"/>
      <c r="G102" s="60"/>
      <c r="H102" s="61"/>
      <c r="I102" s="33"/>
      <c r="J102" s="60"/>
      <c r="K102" s="61"/>
    </row>
    <row r="103" spans="1:11" x14ac:dyDescent="0.3">
      <c r="A103" s="57"/>
      <c r="B103" s="56"/>
      <c r="C103" s="28"/>
      <c r="D103" s="60"/>
      <c r="E103" s="61"/>
      <c r="F103" s="33" t="s">
        <v>25</v>
      </c>
      <c r="G103" s="60">
        <f>D82-G100</f>
        <v>15</v>
      </c>
      <c r="H103" s="61">
        <f>1-H100</f>
        <v>0.4838709677419355</v>
      </c>
      <c r="I103" s="33" t="s">
        <v>25</v>
      </c>
      <c r="J103" s="60">
        <f>D82-J100</f>
        <v>12</v>
      </c>
      <c r="K103" s="61">
        <f>1-K100</f>
        <v>0.38709677419354838</v>
      </c>
    </row>
    <row r="104" spans="1:11" ht="17.5" x14ac:dyDescent="0.3">
      <c r="A104" s="57"/>
      <c r="B104" s="56"/>
      <c r="C104" s="9">
        <v>3</v>
      </c>
      <c r="D104" s="65">
        <v>2</v>
      </c>
      <c r="E104" s="66">
        <f>D104/D82</f>
        <v>6.4516129032258063E-2</v>
      </c>
      <c r="F104" s="33"/>
      <c r="G104" s="60"/>
      <c r="H104" s="61"/>
      <c r="I104" s="33"/>
      <c r="J104" s="60"/>
      <c r="K104" s="61"/>
    </row>
    <row r="105" spans="1:11" ht="17.5" x14ac:dyDescent="0.3">
      <c r="A105" s="57"/>
      <c r="B105" s="56"/>
      <c r="C105" s="9">
        <v>2</v>
      </c>
      <c r="D105" s="65">
        <v>0</v>
      </c>
      <c r="E105" s="66">
        <f>D105/D82</f>
        <v>0</v>
      </c>
      <c r="F105" s="33"/>
      <c r="G105" s="60"/>
      <c r="H105" s="61"/>
      <c r="I105" s="33"/>
      <c r="J105" s="60"/>
      <c r="K105" s="61"/>
    </row>
    <row r="106" spans="1:11" ht="18" thickBot="1" x14ac:dyDescent="0.35">
      <c r="A106" s="57"/>
      <c r="B106" s="56"/>
      <c r="C106" s="10">
        <v>1</v>
      </c>
      <c r="D106" s="68">
        <v>0</v>
      </c>
      <c r="E106" s="69">
        <f>D106/D82</f>
        <v>0</v>
      </c>
      <c r="F106" s="62"/>
      <c r="G106" s="63"/>
      <c r="H106" s="64"/>
      <c r="I106" s="62"/>
      <c r="J106" s="63"/>
      <c r="K106" s="64"/>
    </row>
    <row r="107" spans="1:11" ht="19" x14ac:dyDescent="0.3">
      <c r="A107" s="57"/>
      <c r="B107" s="56"/>
      <c r="C107" s="30" t="s">
        <v>45</v>
      </c>
      <c r="D107" s="31"/>
      <c r="E107" s="32"/>
      <c r="F107" s="30" t="s">
        <v>46</v>
      </c>
      <c r="G107" s="31"/>
      <c r="H107" s="32"/>
      <c r="I107" s="30" t="s">
        <v>21</v>
      </c>
      <c r="J107" s="31"/>
      <c r="K107" s="32"/>
    </row>
    <row r="108" spans="1:11" ht="17.5" x14ac:dyDescent="0.3">
      <c r="A108" s="57"/>
      <c r="B108" s="56"/>
      <c r="C108" s="17" t="s">
        <v>44</v>
      </c>
      <c r="D108" s="15" t="s">
        <v>31</v>
      </c>
      <c r="E108" s="16" t="s">
        <v>37</v>
      </c>
      <c r="F108" s="17" t="s">
        <v>52</v>
      </c>
      <c r="G108" s="15" t="s">
        <v>31</v>
      </c>
      <c r="H108" s="16" t="s">
        <v>37</v>
      </c>
      <c r="I108" s="17" t="s">
        <v>53</v>
      </c>
      <c r="J108" s="15" t="s">
        <v>31</v>
      </c>
      <c r="K108" s="16" t="s">
        <v>37</v>
      </c>
    </row>
    <row r="109" spans="1:11" ht="17.5" x14ac:dyDescent="0.3">
      <c r="A109" s="57"/>
      <c r="B109" s="56"/>
      <c r="C109" s="28">
        <v>5</v>
      </c>
      <c r="D109" s="60">
        <v>11</v>
      </c>
      <c r="E109" s="61">
        <f>D109/D82</f>
        <v>0.35483870967741937</v>
      </c>
      <c r="F109" s="26" t="s">
        <v>117</v>
      </c>
      <c r="G109" s="65">
        <v>26</v>
      </c>
      <c r="H109" s="66">
        <f>G109/D82</f>
        <v>0.83870967741935487</v>
      </c>
      <c r="I109" s="26" t="s">
        <v>54</v>
      </c>
      <c r="J109" s="65">
        <v>21</v>
      </c>
      <c r="K109" s="66">
        <f>J109/D82</f>
        <v>0.67741935483870963</v>
      </c>
    </row>
    <row r="110" spans="1:11" ht="17.5" x14ac:dyDescent="0.3">
      <c r="A110" s="57"/>
      <c r="B110" s="56"/>
      <c r="C110" s="28"/>
      <c r="D110" s="60"/>
      <c r="E110" s="61"/>
      <c r="F110" s="26" t="s">
        <v>48</v>
      </c>
      <c r="G110" s="65">
        <v>19</v>
      </c>
      <c r="H110" s="66">
        <f>G110/D82</f>
        <v>0.61290322580645162</v>
      </c>
      <c r="I110" s="26" t="s">
        <v>55</v>
      </c>
      <c r="J110" s="65">
        <v>8</v>
      </c>
      <c r="K110" s="66">
        <f>J110/D82</f>
        <v>0.25806451612903225</v>
      </c>
    </row>
    <row r="111" spans="1:11" ht="17.5" x14ac:dyDescent="0.3">
      <c r="A111" s="57"/>
      <c r="B111" s="56"/>
      <c r="C111" s="28">
        <v>4</v>
      </c>
      <c r="D111" s="60">
        <v>12</v>
      </c>
      <c r="E111" s="61">
        <f>D111/D82</f>
        <v>0.38709677419354838</v>
      </c>
      <c r="F111" s="26" t="s">
        <v>118</v>
      </c>
      <c r="G111" s="65">
        <v>18</v>
      </c>
      <c r="H111" s="66">
        <f>G111/D82</f>
        <v>0.58064516129032262</v>
      </c>
      <c r="I111" s="26" t="s">
        <v>56</v>
      </c>
      <c r="J111" s="65">
        <v>9</v>
      </c>
      <c r="K111" s="66">
        <f>J111/D82</f>
        <v>0.29032258064516131</v>
      </c>
    </row>
    <row r="112" spans="1:11" ht="17.5" x14ac:dyDescent="0.3">
      <c r="A112" s="57"/>
      <c r="B112" s="56"/>
      <c r="C112" s="28"/>
      <c r="D112" s="60"/>
      <c r="E112" s="61"/>
      <c r="F112" s="26" t="s">
        <v>122</v>
      </c>
      <c r="G112" s="65">
        <v>9</v>
      </c>
      <c r="H112" s="66">
        <f>G112/D82</f>
        <v>0.29032258064516131</v>
      </c>
      <c r="I112" s="26" t="s">
        <v>57</v>
      </c>
      <c r="J112" s="65">
        <v>4</v>
      </c>
      <c r="K112" s="66">
        <f>J112/D82</f>
        <v>0.12903225806451613</v>
      </c>
    </row>
    <row r="113" spans="1:11" ht="17.5" x14ac:dyDescent="0.3">
      <c r="A113" s="57"/>
      <c r="B113" s="56"/>
      <c r="C113" s="9">
        <v>3</v>
      </c>
      <c r="D113" s="65">
        <v>7</v>
      </c>
      <c r="E113" s="66">
        <f>D113/D82</f>
        <v>0.22580645161290322</v>
      </c>
      <c r="F113" s="26" t="s">
        <v>51</v>
      </c>
      <c r="G113" s="65">
        <v>16</v>
      </c>
      <c r="H113" s="66">
        <f>G113/D82</f>
        <v>0.5161290322580645</v>
      </c>
      <c r="I113" s="26" t="s">
        <v>58</v>
      </c>
      <c r="J113" s="65">
        <v>22</v>
      </c>
      <c r="K113" s="66">
        <f>J113/D82</f>
        <v>0.70967741935483875</v>
      </c>
    </row>
    <row r="114" spans="1:11" ht="17.5" x14ac:dyDescent="0.3">
      <c r="A114" s="57"/>
      <c r="B114" s="56"/>
      <c r="C114" s="9">
        <v>2</v>
      </c>
      <c r="D114" s="65">
        <v>0</v>
      </c>
      <c r="E114" s="66">
        <f>D114/D82</f>
        <v>0</v>
      </c>
      <c r="F114" s="33" t="s">
        <v>29</v>
      </c>
      <c r="G114" s="60">
        <v>0</v>
      </c>
      <c r="H114" s="61">
        <f>G114/D82</f>
        <v>0</v>
      </c>
      <c r="I114" s="33" t="s">
        <v>29</v>
      </c>
      <c r="J114" s="60">
        <v>0</v>
      </c>
      <c r="K114" s="61">
        <f>J114/D82</f>
        <v>0</v>
      </c>
    </row>
    <row r="115" spans="1:11" ht="18" thickBot="1" x14ac:dyDescent="0.35">
      <c r="A115" s="58"/>
      <c r="B115" s="59"/>
      <c r="C115" s="10">
        <v>1</v>
      </c>
      <c r="D115" s="68">
        <v>1</v>
      </c>
      <c r="E115" s="69">
        <f>D115/D82</f>
        <v>3.2258064516129031E-2</v>
      </c>
      <c r="F115" s="62"/>
      <c r="G115" s="63"/>
      <c r="H115" s="64"/>
      <c r="I115" s="62"/>
      <c r="J115" s="63"/>
      <c r="K115" s="64"/>
    </row>
    <row r="116" spans="1:11" ht="19" x14ac:dyDescent="0.3">
      <c r="A116" s="30" t="s">
        <v>32</v>
      </c>
      <c r="B116" s="32"/>
      <c r="C116" s="30" t="s">
        <v>23</v>
      </c>
      <c r="D116" s="31"/>
      <c r="E116" s="32"/>
      <c r="F116" s="30" t="s">
        <v>59</v>
      </c>
      <c r="G116" s="31"/>
      <c r="H116" s="32"/>
      <c r="I116" s="30" t="s">
        <v>112</v>
      </c>
      <c r="J116" s="31"/>
      <c r="K116" s="32"/>
    </row>
    <row r="117" spans="1:11" ht="17.5" x14ac:dyDescent="0.3">
      <c r="A117" s="37" t="s">
        <v>109</v>
      </c>
      <c r="B117" s="38"/>
      <c r="C117" s="17" t="s">
        <v>1</v>
      </c>
      <c r="D117" s="15" t="s">
        <v>3</v>
      </c>
      <c r="E117" s="16" t="s">
        <v>4</v>
      </c>
      <c r="F117" s="17" t="s">
        <v>30</v>
      </c>
      <c r="G117" s="15" t="s">
        <v>31</v>
      </c>
      <c r="H117" s="16" t="s">
        <v>37</v>
      </c>
      <c r="I117" s="17" t="s">
        <v>30</v>
      </c>
      <c r="J117" s="15" t="s">
        <v>31</v>
      </c>
      <c r="K117" s="16" t="s">
        <v>37</v>
      </c>
    </row>
    <row r="118" spans="1:11" x14ac:dyDescent="0.3">
      <c r="A118" s="55" t="s">
        <v>157</v>
      </c>
      <c r="B118" s="56"/>
      <c r="C118" s="33">
        <v>61</v>
      </c>
      <c r="D118" s="60">
        <v>41</v>
      </c>
      <c r="E118" s="61">
        <f>D118/C118</f>
        <v>0.67213114754098358</v>
      </c>
      <c r="F118" s="33" t="s">
        <v>24</v>
      </c>
      <c r="G118" s="60">
        <v>28</v>
      </c>
      <c r="H118" s="61">
        <f>G118/D118</f>
        <v>0.68292682926829273</v>
      </c>
      <c r="I118" s="33" t="s">
        <v>24</v>
      </c>
      <c r="J118" s="60">
        <v>35</v>
      </c>
      <c r="K118" s="61">
        <f>J118/D118</f>
        <v>0.85365853658536583</v>
      </c>
    </row>
    <row r="119" spans="1:11" x14ac:dyDescent="0.3">
      <c r="A119" s="57"/>
      <c r="B119" s="56"/>
      <c r="C119" s="33"/>
      <c r="D119" s="60"/>
      <c r="E119" s="61"/>
      <c r="F119" s="33"/>
      <c r="G119" s="60"/>
      <c r="H119" s="61"/>
      <c r="I119" s="33"/>
      <c r="J119" s="60"/>
      <c r="K119" s="61"/>
    </row>
    <row r="120" spans="1:11" x14ac:dyDescent="0.3">
      <c r="A120" s="57"/>
      <c r="B120" s="56"/>
      <c r="C120" s="33"/>
      <c r="D120" s="60"/>
      <c r="E120" s="61"/>
      <c r="F120" s="33"/>
      <c r="G120" s="60"/>
      <c r="H120" s="61"/>
      <c r="I120" s="33"/>
      <c r="J120" s="60"/>
      <c r="K120" s="61"/>
    </row>
    <row r="121" spans="1:11" x14ac:dyDescent="0.3">
      <c r="A121" s="57"/>
      <c r="B121" s="56"/>
      <c r="C121" s="33"/>
      <c r="D121" s="60"/>
      <c r="E121" s="61"/>
      <c r="F121" s="33" t="s">
        <v>25</v>
      </c>
      <c r="G121" s="60">
        <f>D118-G118</f>
        <v>13</v>
      </c>
      <c r="H121" s="61">
        <f>1-H118</f>
        <v>0.31707317073170727</v>
      </c>
      <c r="I121" s="33" t="s">
        <v>25</v>
      </c>
      <c r="J121" s="60">
        <f>D118-J118</f>
        <v>6</v>
      </c>
      <c r="K121" s="61">
        <f>1-K118</f>
        <v>0.14634146341463417</v>
      </c>
    </row>
    <row r="122" spans="1:11" x14ac:dyDescent="0.3">
      <c r="A122" s="57"/>
      <c r="B122" s="56"/>
      <c r="C122" s="33"/>
      <c r="D122" s="60"/>
      <c r="E122" s="61"/>
      <c r="F122" s="33"/>
      <c r="G122" s="60"/>
      <c r="H122" s="61"/>
      <c r="I122" s="33"/>
      <c r="J122" s="60"/>
      <c r="K122" s="61"/>
    </row>
    <row r="123" spans="1:11" x14ac:dyDescent="0.3">
      <c r="A123" s="57"/>
      <c r="B123" s="56"/>
      <c r="C123" s="33"/>
      <c r="D123" s="60"/>
      <c r="E123" s="61"/>
      <c r="F123" s="33"/>
      <c r="G123" s="60"/>
      <c r="H123" s="61"/>
      <c r="I123" s="33"/>
      <c r="J123" s="60"/>
      <c r="K123" s="61"/>
    </row>
    <row r="124" spans="1:11" ht="14.5" thickBot="1" x14ac:dyDescent="0.35">
      <c r="A124" s="57"/>
      <c r="B124" s="56"/>
      <c r="C124" s="62"/>
      <c r="D124" s="63"/>
      <c r="E124" s="64"/>
      <c r="F124" s="62"/>
      <c r="G124" s="63"/>
      <c r="H124" s="64"/>
      <c r="I124" s="62"/>
      <c r="J124" s="63"/>
      <c r="K124" s="64"/>
    </row>
    <row r="125" spans="1:11" ht="19" x14ac:dyDescent="0.3">
      <c r="A125" s="57"/>
      <c r="B125" s="56"/>
      <c r="C125" s="30" t="s">
        <v>62</v>
      </c>
      <c r="D125" s="31"/>
      <c r="E125" s="32"/>
      <c r="F125" s="30" t="s">
        <v>111</v>
      </c>
      <c r="G125" s="31"/>
      <c r="H125" s="32"/>
      <c r="I125" s="30" t="s">
        <v>42</v>
      </c>
      <c r="J125" s="31"/>
      <c r="K125" s="32"/>
    </row>
    <row r="126" spans="1:11" ht="17.5" x14ac:dyDescent="0.3">
      <c r="A126" s="57"/>
      <c r="B126" s="56"/>
      <c r="C126" s="17" t="s">
        <v>30</v>
      </c>
      <c r="D126" s="15" t="s">
        <v>31</v>
      </c>
      <c r="E126" s="16" t="s">
        <v>37</v>
      </c>
      <c r="F126" s="17" t="s">
        <v>36</v>
      </c>
      <c r="G126" s="15" t="s">
        <v>31</v>
      </c>
      <c r="H126" s="16" t="s">
        <v>37</v>
      </c>
      <c r="I126" s="17" t="s">
        <v>15</v>
      </c>
      <c r="J126" s="15" t="s">
        <v>31</v>
      </c>
      <c r="K126" s="16" t="s">
        <v>37</v>
      </c>
    </row>
    <row r="127" spans="1:11" ht="17.5" x14ac:dyDescent="0.3">
      <c r="A127" s="57"/>
      <c r="B127" s="56"/>
      <c r="C127" s="28" t="s">
        <v>24</v>
      </c>
      <c r="D127" s="60">
        <v>27</v>
      </c>
      <c r="E127" s="61">
        <f>D127/D118</f>
        <v>0.65853658536585369</v>
      </c>
      <c r="F127" s="33" t="s">
        <v>24</v>
      </c>
      <c r="G127" s="60">
        <v>22</v>
      </c>
      <c r="H127" s="61">
        <f>G127/D118</f>
        <v>0.53658536585365857</v>
      </c>
      <c r="I127" s="26" t="s">
        <v>38</v>
      </c>
      <c r="J127" s="65">
        <v>30</v>
      </c>
      <c r="K127" s="66">
        <f>J127/D118</f>
        <v>0.73170731707317072</v>
      </c>
    </row>
    <row r="128" spans="1:11" x14ac:dyDescent="0.3">
      <c r="A128" s="57"/>
      <c r="B128" s="56"/>
      <c r="C128" s="28"/>
      <c r="D128" s="60"/>
      <c r="E128" s="61"/>
      <c r="F128" s="33"/>
      <c r="G128" s="60"/>
      <c r="H128" s="61"/>
      <c r="I128" s="33" t="s">
        <v>39</v>
      </c>
      <c r="J128" s="60">
        <v>10</v>
      </c>
      <c r="K128" s="61">
        <f>J128/D118</f>
        <v>0.24390243902439024</v>
      </c>
    </row>
    <row r="129" spans="1:11" x14ac:dyDescent="0.3">
      <c r="A129" s="57"/>
      <c r="B129" s="56"/>
      <c r="C129" s="28"/>
      <c r="D129" s="60"/>
      <c r="E129" s="61"/>
      <c r="F129" s="33"/>
      <c r="G129" s="60"/>
      <c r="H129" s="61"/>
      <c r="I129" s="33"/>
      <c r="J129" s="60"/>
      <c r="K129" s="61"/>
    </row>
    <row r="130" spans="1:11" x14ac:dyDescent="0.3">
      <c r="A130" s="57"/>
      <c r="B130" s="56"/>
      <c r="C130" s="28" t="s">
        <v>25</v>
      </c>
      <c r="D130" s="60">
        <f>D118-D127</f>
        <v>14</v>
      </c>
      <c r="E130" s="61">
        <f>1-E127</f>
        <v>0.34146341463414631</v>
      </c>
      <c r="F130" s="33" t="s">
        <v>25</v>
      </c>
      <c r="G130" s="60">
        <f>D118-G127</f>
        <v>19</v>
      </c>
      <c r="H130" s="61">
        <f>1-H127</f>
        <v>0.46341463414634143</v>
      </c>
      <c r="I130" s="33" t="s">
        <v>40</v>
      </c>
      <c r="J130" s="60">
        <v>1</v>
      </c>
      <c r="K130" s="61">
        <f>J130/D118</f>
        <v>2.4390243902439025E-2</v>
      </c>
    </row>
    <row r="131" spans="1:11" x14ac:dyDescent="0.3">
      <c r="A131" s="57"/>
      <c r="B131" s="56"/>
      <c r="C131" s="28"/>
      <c r="D131" s="60"/>
      <c r="E131" s="61"/>
      <c r="F131" s="33"/>
      <c r="G131" s="60"/>
      <c r="H131" s="61"/>
      <c r="I131" s="33"/>
      <c r="J131" s="60"/>
      <c r="K131" s="61"/>
    </row>
    <row r="132" spans="1:11" x14ac:dyDescent="0.3">
      <c r="A132" s="57"/>
      <c r="B132" s="56"/>
      <c r="C132" s="28"/>
      <c r="D132" s="60"/>
      <c r="E132" s="61"/>
      <c r="F132" s="33"/>
      <c r="G132" s="60"/>
      <c r="H132" s="61"/>
      <c r="I132" s="33" t="s">
        <v>41</v>
      </c>
      <c r="J132" s="60">
        <v>0</v>
      </c>
      <c r="K132" s="61">
        <f>J132/D118</f>
        <v>0</v>
      </c>
    </row>
    <row r="133" spans="1:11" ht="14.5" thickBot="1" x14ac:dyDescent="0.35">
      <c r="A133" s="57"/>
      <c r="B133" s="56"/>
      <c r="C133" s="29"/>
      <c r="D133" s="63"/>
      <c r="E133" s="64"/>
      <c r="F133" s="62"/>
      <c r="G133" s="63"/>
      <c r="H133" s="64"/>
      <c r="I133" s="62"/>
      <c r="J133" s="63"/>
      <c r="K133" s="64"/>
    </row>
    <row r="134" spans="1:11" ht="19" x14ac:dyDescent="0.3">
      <c r="A134" s="57"/>
      <c r="B134" s="56"/>
      <c r="C134" s="30" t="s">
        <v>116</v>
      </c>
      <c r="D134" s="31"/>
      <c r="E134" s="32"/>
      <c r="F134" s="30" t="s">
        <v>17</v>
      </c>
      <c r="G134" s="31"/>
      <c r="H134" s="32"/>
      <c r="I134" s="30" t="s">
        <v>18</v>
      </c>
      <c r="J134" s="31"/>
      <c r="K134" s="32"/>
    </row>
    <row r="135" spans="1:11" ht="17.5" x14ac:dyDescent="0.3">
      <c r="A135" s="57"/>
      <c r="B135" s="56"/>
      <c r="C135" s="17" t="s">
        <v>44</v>
      </c>
      <c r="D135" s="15" t="s">
        <v>31</v>
      </c>
      <c r="E135" s="16" t="s">
        <v>37</v>
      </c>
      <c r="F135" s="17" t="s">
        <v>30</v>
      </c>
      <c r="G135" s="15" t="s">
        <v>31</v>
      </c>
      <c r="H135" s="16" t="s">
        <v>37</v>
      </c>
      <c r="I135" s="17" t="s">
        <v>30</v>
      </c>
      <c r="J135" s="15" t="s">
        <v>31</v>
      </c>
      <c r="K135" s="16" t="s">
        <v>37</v>
      </c>
    </row>
    <row r="136" spans="1:11" x14ac:dyDescent="0.3">
      <c r="A136" s="57"/>
      <c r="B136" s="56"/>
      <c r="C136" s="28">
        <v>5</v>
      </c>
      <c r="D136" s="60">
        <v>30</v>
      </c>
      <c r="E136" s="61">
        <f>D136/D118</f>
        <v>0.73170731707317072</v>
      </c>
      <c r="F136" s="33" t="s">
        <v>24</v>
      </c>
      <c r="G136" s="60">
        <v>27</v>
      </c>
      <c r="H136" s="61">
        <f>G136/D118</f>
        <v>0.65853658536585369</v>
      </c>
      <c r="I136" s="33" t="s">
        <v>24</v>
      </c>
      <c r="J136" s="60">
        <v>34</v>
      </c>
      <c r="K136" s="61">
        <f>J136/D118</f>
        <v>0.82926829268292679</v>
      </c>
    </row>
    <row r="137" spans="1:11" x14ac:dyDescent="0.3">
      <c r="A137" s="57"/>
      <c r="B137" s="56"/>
      <c r="C137" s="28"/>
      <c r="D137" s="60"/>
      <c r="E137" s="61"/>
      <c r="F137" s="33"/>
      <c r="G137" s="60"/>
      <c r="H137" s="61"/>
      <c r="I137" s="33"/>
      <c r="J137" s="60"/>
      <c r="K137" s="61"/>
    </row>
    <row r="138" spans="1:11" x14ac:dyDescent="0.3">
      <c r="A138" s="57"/>
      <c r="B138" s="56"/>
      <c r="C138" s="28">
        <v>4</v>
      </c>
      <c r="D138" s="60">
        <v>8</v>
      </c>
      <c r="E138" s="61">
        <f>D138/D118</f>
        <v>0.1951219512195122</v>
      </c>
      <c r="F138" s="33"/>
      <c r="G138" s="60"/>
      <c r="H138" s="61"/>
      <c r="I138" s="33"/>
      <c r="J138" s="60"/>
      <c r="K138" s="61"/>
    </row>
    <row r="139" spans="1:11" x14ac:dyDescent="0.3">
      <c r="A139" s="57"/>
      <c r="B139" s="56"/>
      <c r="C139" s="28"/>
      <c r="D139" s="60"/>
      <c r="E139" s="61"/>
      <c r="F139" s="33" t="s">
        <v>25</v>
      </c>
      <c r="G139" s="60">
        <f>D118-G136</f>
        <v>14</v>
      </c>
      <c r="H139" s="61">
        <f>1-H136</f>
        <v>0.34146341463414631</v>
      </c>
      <c r="I139" s="33" t="s">
        <v>25</v>
      </c>
      <c r="J139" s="60">
        <f>D118-J136</f>
        <v>7</v>
      </c>
      <c r="K139" s="61">
        <f>1-K136</f>
        <v>0.17073170731707321</v>
      </c>
    </row>
    <row r="140" spans="1:11" ht="17.5" x14ac:dyDescent="0.3">
      <c r="A140" s="57"/>
      <c r="B140" s="56"/>
      <c r="C140" s="9">
        <v>3</v>
      </c>
      <c r="D140" s="65">
        <v>2</v>
      </c>
      <c r="E140" s="66">
        <f>D140/D118</f>
        <v>4.878048780487805E-2</v>
      </c>
      <c r="F140" s="33"/>
      <c r="G140" s="60"/>
      <c r="H140" s="61"/>
      <c r="I140" s="33"/>
      <c r="J140" s="60"/>
      <c r="K140" s="61"/>
    </row>
    <row r="141" spans="1:11" ht="17.5" x14ac:dyDescent="0.3">
      <c r="A141" s="57"/>
      <c r="B141" s="56"/>
      <c r="C141" s="9">
        <v>2</v>
      </c>
      <c r="D141" s="65">
        <v>0</v>
      </c>
      <c r="E141" s="66">
        <f>D141/D118</f>
        <v>0</v>
      </c>
      <c r="F141" s="33"/>
      <c r="G141" s="60"/>
      <c r="H141" s="61"/>
      <c r="I141" s="33"/>
      <c r="J141" s="60"/>
      <c r="K141" s="61"/>
    </row>
    <row r="142" spans="1:11" ht="18" thickBot="1" x14ac:dyDescent="0.35">
      <c r="A142" s="57"/>
      <c r="B142" s="56"/>
      <c r="C142" s="10">
        <v>1</v>
      </c>
      <c r="D142" s="68">
        <v>1</v>
      </c>
      <c r="E142" s="69">
        <f>D142/D118</f>
        <v>2.4390243902439025E-2</v>
      </c>
      <c r="F142" s="62"/>
      <c r="G142" s="63"/>
      <c r="H142" s="64"/>
      <c r="I142" s="62"/>
      <c r="J142" s="63"/>
      <c r="K142" s="64"/>
    </row>
    <row r="143" spans="1:11" ht="19" x14ac:dyDescent="0.3">
      <c r="A143" s="57"/>
      <c r="B143" s="56"/>
      <c r="C143" s="30" t="s">
        <v>45</v>
      </c>
      <c r="D143" s="31"/>
      <c r="E143" s="32"/>
      <c r="F143" s="30" t="s">
        <v>46</v>
      </c>
      <c r="G143" s="31"/>
      <c r="H143" s="32"/>
      <c r="I143" s="30" t="s">
        <v>21</v>
      </c>
      <c r="J143" s="31"/>
      <c r="K143" s="32"/>
    </row>
    <row r="144" spans="1:11" ht="17.5" x14ac:dyDescent="0.3">
      <c r="A144" s="57"/>
      <c r="B144" s="56"/>
      <c r="C144" s="17" t="s">
        <v>44</v>
      </c>
      <c r="D144" s="15" t="s">
        <v>31</v>
      </c>
      <c r="E144" s="16" t="s">
        <v>37</v>
      </c>
      <c r="F144" s="17" t="s">
        <v>52</v>
      </c>
      <c r="G144" s="15" t="s">
        <v>31</v>
      </c>
      <c r="H144" s="16" t="s">
        <v>37</v>
      </c>
      <c r="I144" s="17" t="s">
        <v>53</v>
      </c>
      <c r="J144" s="15" t="s">
        <v>31</v>
      </c>
      <c r="K144" s="16" t="s">
        <v>37</v>
      </c>
    </row>
    <row r="145" spans="1:11" ht="17.5" x14ac:dyDescent="0.3">
      <c r="A145" s="57"/>
      <c r="B145" s="56"/>
      <c r="C145" s="28">
        <v>5</v>
      </c>
      <c r="D145" s="60">
        <v>25</v>
      </c>
      <c r="E145" s="61">
        <f>D145/D118</f>
        <v>0.6097560975609756</v>
      </c>
      <c r="F145" s="26" t="s">
        <v>117</v>
      </c>
      <c r="G145" s="65">
        <v>36</v>
      </c>
      <c r="H145" s="66">
        <f>G145/D118</f>
        <v>0.87804878048780488</v>
      </c>
      <c r="I145" s="26" t="s">
        <v>54</v>
      </c>
      <c r="J145" s="65">
        <v>52</v>
      </c>
      <c r="K145" s="66">
        <f>J145/D118</f>
        <v>1.2682926829268293</v>
      </c>
    </row>
    <row r="146" spans="1:11" ht="17.5" x14ac:dyDescent="0.3">
      <c r="A146" s="57"/>
      <c r="B146" s="56"/>
      <c r="C146" s="28"/>
      <c r="D146" s="60"/>
      <c r="E146" s="61"/>
      <c r="F146" s="26" t="s">
        <v>48</v>
      </c>
      <c r="G146" s="65">
        <v>29</v>
      </c>
      <c r="H146" s="66">
        <f>G146/D118</f>
        <v>0.70731707317073167</v>
      </c>
      <c r="I146" s="26" t="s">
        <v>55</v>
      </c>
      <c r="J146" s="65">
        <v>20</v>
      </c>
      <c r="K146" s="66">
        <f>J146/D118</f>
        <v>0.48780487804878048</v>
      </c>
    </row>
    <row r="147" spans="1:11" ht="17.5" x14ac:dyDescent="0.3">
      <c r="A147" s="57"/>
      <c r="B147" s="56"/>
      <c r="C147" s="28">
        <v>4</v>
      </c>
      <c r="D147" s="60">
        <v>8</v>
      </c>
      <c r="E147" s="61">
        <f>D147/D118</f>
        <v>0.1951219512195122</v>
      </c>
      <c r="F147" s="26" t="s">
        <v>118</v>
      </c>
      <c r="G147" s="65">
        <v>28</v>
      </c>
      <c r="H147" s="66">
        <f>G147/D118</f>
        <v>0.68292682926829273</v>
      </c>
      <c r="I147" s="26" t="s">
        <v>56</v>
      </c>
      <c r="J147" s="65">
        <v>28</v>
      </c>
      <c r="K147" s="66">
        <f>J147/D118</f>
        <v>0.68292682926829273</v>
      </c>
    </row>
    <row r="148" spans="1:11" ht="17.5" x14ac:dyDescent="0.3">
      <c r="A148" s="57"/>
      <c r="B148" s="56"/>
      <c r="C148" s="28"/>
      <c r="D148" s="60"/>
      <c r="E148" s="61"/>
      <c r="F148" s="26" t="s">
        <v>122</v>
      </c>
      <c r="G148" s="65">
        <v>27</v>
      </c>
      <c r="H148" s="66">
        <f>G148/D118</f>
        <v>0.65853658536585369</v>
      </c>
      <c r="I148" s="26" t="s">
        <v>57</v>
      </c>
      <c r="J148" s="65">
        <v>27</v>
      </c>
      <c r="K148" s="66">
        <f>J148/D118</f>
        <v>0.65853658536585369</v>
      </c>
    </row>
    <row r="149" spans="1:11" ht="17.5" x14ac:dyDescent="0.3">
      <c r="A149" s="57"/>
      <c r="B149" s="56"/>
      <c r="C149" s="9">
        <v>3</v>
      </c>
      <c r="D149" s="65">
        <v>7</v>
      </c>
      <c r="E149" s="66">
        <f>D149/D118</f>
        <v>0.17073170731707318</v>
      </c>
      <c r="F149" s="26" t="s">
        <v>51</v>
      </c>
      <c r="G149" s="65">
        <v>20</v>
      </c>
      <c r="H149" s="66">
        <f>G149/D118</f>
        <v>0.48780487804878048</v>
      </c>
      <c r="I149" s="26" t="s">
        <v>58</v>
      </c>
      <c r="J149" s="65">
        <v>57</v>
      </c>
      <c r="K149" s="66">
        <f>J149/D118</f>
        <v>1.3902439024390243</v>
      </c>
    </row>
    <row r="150" spans="1:11" ht="17.5" x14ac:dyDescent="0.3">
      <c r="A150" s="57"/>
      <c r="B150" s="56"/>
      <c r="C150" s="9">
        <v>2</v>
      </c>
      <c r="D150" s="65">
        <v>2</v>
      </c>
      <c r="E150" s="66">
        <f>D150/D118</f>
        <v>4.878048780487805E-2</v>
      </c>
      <c r="F150" s="33" t="s">
        <v>29</v>
      </c>
      <c r="G150" s="60">
        <v>0</v>
      </c>
      <c r="H150" s="61">
        <f>G150/D118</f>
        <v>0</v>
      </c>
      <c r="I150" s="33" t="s">
        <v>29</v>
      </c>
      <c r="J150" s="60">
        <v>1</v>
      </c>
      <c r="K150" s="61">
        <f>J150/D118</f>
        <v>2.4390243902439025E-2</v>
      </c>
    </row>
    <row r="151" spans="1:11" ht="18" thickBot="1" x14ac:dyDescent="0.35">
      <c r="A151" s="58"/>
      <c r="B151" s="59"/>
      <c r="C151" s="10">
        <v>1</v>
      </c>
      <c r="D151" s="68">
        <v>0</v>
      </c>
      <c r="E151" s="69">
        <f>D151/D118</f>
        <v>0</v>
      </c>
      <c r="F151" s="62"/>
      <c r="G151" s="63"/>
      <c r="H151" s="64"/>
      <c r="I151" s="62"/>
      <c r="J151" s="63"/>
      <c r="K151" s="64"/>
    </row>
  </sheetData>
  <mergeCells count="325">
    <mergeCell ref="K150:K151"/>
    <mergeCell ref="F150:F151"/>
    <mergeCell ref="G150:G151"/>
    <mergeCell ref="H150:H151"/>
    <mergeCell ref="I150:I151"/>
    <mergeCell ref="J150:J151"/>
    <mergeCell ref="F143:H143"/>
    <mergeCell ref="I143:K143"/>
    <mergeCell ref="C145:C146"/>
    <mergeCell ref="D145:D146"/>
    <mergeCell ref="E145:E146"/>
    <mergeCell ref="K136:K138"/>
    <mergeCell ref="C138:C139"/>
    <mergeCell ref="D138:D139"/>
    <mergeCell ref="E138:E139"/>
    <mergeCell ref="F139:F142"/>
    <mergeCell ref="G139:G142"/>
    <mergeCell ref="H139:H142"/>
    <mergeCell ref="I139:I142"/>
    <mergeCell ref="J139:J142"/>
    <mergeCell ref="K139:K142"/>
    <mergeCell ref="F136:F138"/>
    <mergeCell ref="G136:G138"/>
    <mergeCell ref="H136:H138"/>
    <mergeCell ref="I136:I138"/>
    <mergeCell ref="J136:J138"/>
    <mergeCell ref="K130:K131"/>
    <mergeCell ref="I132:I133"/>
    <mergeCell ref="J132:J133"/>
    <mergeCell ref="K132:K133"/>
    <mergeCell ref="C134:E134"/>
    <mergeCell ref="F134:H134"/>
    <mergeCell ref="I134:K134"/>
    <mergeCell ref="F130:F133"/>
    <mergeCell ref="G130:G133"/>
    <mergeCell ref="H130:H133"/>
    <mergeCell ref="I130:I131"/>
    <mergeCell ref="J130:J131"/>
    <mergeCell ref="F125:H125"/>
    <mergeCell ref="I125:K125"/>
    <mergeCell ref="C127:C129"/>
    <mergeCell ref="D127:D129"/>
    <mergeCell ref="E127:E129"/>
    <mergeCell ref="F127:F129"/>
    <mergeCell ref="G127:G129"/>
    <mergeCell ref="H127:H129"/>
    <mergeCell ref="I128:I129"/>
    <mergeCell ref="J128:J129"/>
    <mergeCell ref="K128:K129"/>
    <mergeCell ref="K118:K120"/>
    <mergeCell ref="F121:F124"/>
    <mergeCell ref="G121:G124"/>
    <mergeCell ref="H121:H124"/>
    <mergeCell ref="I121:I124"/>
    <mergeCell ref="J121:J124"/>
    <mergeCell ref="K121:K124"/>
    <mergeCell ref="F118:F120"/>
    <mergeCell ref="G118:G120"/>
    <mergeCell ref="H118:H120"/>
    <mergeCell ref="I118:I120"/>
    <mergeCell ref="J118:J120"/>
    <mergeCell ref="A117:B117"/>
    <mergeCell ref="A118:B151"/>
    <mergeCell ref="C118:C124"/>
    <mergeCell ref="D118:D124"/>
    <mergeCell ref="E118:E124"/>
    <mergeCell ref="C125:E125"/>
    <mergeCell ref="C130:C133"/>
    <mergeCell ref="D130:D133"/>
    <mergeCell ref="E130:E133"/>
    <mergeCell ref="C136:C137"/>
    <mergeCell ref="D136:D137"/>
    <mergeCell ref="E136:E137"/>
    <mergeCell ref="C143:E143"/>
    <mergeCell ref="C147:C148"/>
    <mergeCell ref="D147:D148"/>
    <mergeCell ref="E147:E148"/>
    <mergeCell ref="K114:K115"/>
    <mergeCell ref="A116:B116"/>
    <mergeCell ref="C116:E116"/>
    <mergeCell ref="F116:H116"/>
    <mergeCell ref="I116:K116"/>
    <mergeCell ref="F114:F115"/>
    <mergeCell ref="G114:G115"/>
    <mergeCell ref="H114:H115"/>
    <mergeCell ref="I114:I115"/>
    <mergeCell ref="J114:J115"/>
    <mergeCell ref="F107:H107"/>
    <mergeCell ref="I107:K107"/>
    <mergeCell ref="C109:C110"/>
    <mergeCell ref="D109:D110"/>
    <mergeCell ref="E109:E110"/>
    <mergeCell ref="K100:K102"/>
    <mergeCell ref="C102:C103"/>
    <mergeCell ref="D102:D103"/>
    <mergeCell ref="E102:E103"/>
    <mergeCell ref="F103:F106"/>
    <mergeCell ref="G103:G106"/>
    <mergeCell ref="H103:H106"/>
    <mergeCell ref="I103:I106"/>
    <mergeCell ref="J103:J106"/>
    <mergeCell ref="K103:K106"/>
    <mergeCell ref="F100:F102"/>
    <mergeCell ref="G100:G102"/>
    <mergeCell ref="H100:H102"/>
    <mergeCell ref="I100:I102"/>
    <mergeCell ref="J100:J102"/>
    <mergeCell ref="K94:K95"/>
    <mergeCell ref="I96:I97"/>
    <mergeCell ref="J96:J97"/>
    <mergeCell ref="K96:K97"/>
    <mergeCell ref="C98:E98"/>
    <mergeCell ref="F98:H98"/>
    <mergeCell ref="I98:K98"/>
    <mergeCell ref="F94:F97"/>
    <mergeCell ref="G94:G97"/>
    <mergeCell ref="H94:H97"/>
    <mergeCell ref="I94:I95"/>
    <mergeCell ref="J94:J95"/>
    <mergeCell ref="F89:H89"/>
    <mergeCell ref="I89:K89"/>
    <mergeCell ref="C91:C93"/>
    <mergeCell ref="D91:D93"/>
    <mergeCell ref="E91:E93"/>
    <mergeCell ref="F91:F93"/>
    <mergeCell ref="G91:G93"/>
    <mergeCell ref="H91:H93"/>
    <mergeCell ref="I92:I93"/>
    <mergeCell ref="J92:J93"/>
    <mergeCell ref="K92:K93"/>
    <mergeCell ref="K82:K84"/>
    <mergeCell ref="F85:F88"/>
    <mergeCell ref="G85:G88"/>
    <mergeCell ref="H85:H88"/>
    <mergeCell ref="I85:I88"/>
    <mergeCell ref="J85:J88"/>
    <mergeCell ref="K85:K88"/>
    <mergeCell ref="F82:F84"/>
    <mergeCell ref="G82:G84"/>
    <mergeCell ref="H82:H84"/>
    <mergeCell ref="I82:I84"/>
    <mergeCell ref="J82:J84"/>
    <mergeCell ref="A81:B81"/>
    <mergeCell ref="A82:B115"/>
    <mergeCell ref="C82:C88"/>
    <mergeCell ref="D82:D88"/>
    <mergeCell ref="E82:E88"/>
    <mergeCell ref="C89:E89"/>
    <mergeCell ref="C94:C97"/>
    <mergeCell ref="D94:D97"/>
    <mergeCell ref="E94:E97"/>
    <mergeCell ref="C100:C101"/>
    <mergeCell ref="D100:D101"/>
    <mergeCell ref="E100:E101"/>
    <mergeCell ref="C107:E107"/>
    <mergeCell ref="C111:C112"/>
    <mergeCell ref="D111:D112"/>
    <mergeCell ref="E111:E112"/>
    <mergeCell ref="K78:K79"/>
    <mergeCell ref="A80:B80"/>
    <mergeCell ref="C80:E80"/>
    <mergeCell ref="F80:H80"/>
    <mergeCell ref="I80:K80"/>
    <mergeCell ref="F78:F79"/>
    <mergeCell ref="G78:G79"/>
    <mergeCell ref="H78:H79"/>
    <mergeCell ref="I78:I79"/>
    <mergeCell ref="J78:J79"/>
    <mergeCell ref="C73:C74"/>
    <mergeCell ref="D73:D74"/>
    <mergeCell ref="E73:E74"/>
    <mergeCell ref="C75:C76"/>
    <mergeCell ref="D75:D76"/>
    <mergeCell ref="E75:E76"/>
    <mergeCell ref="I67:I70"/>
    <mergeCell ref="J67:J70"/>
    <mergeCell ref="K67:K70"/>
    <mergeCell ref="C71:E71"/>
    <mergeCell ref="F71:H71"/>
    <mergeCell ref="I71:K71"/>
    <mergeCell ref="I62:K62"/>
    <mergeCell ref="C64:C65"/>
    <mergeCell ref="D64:D65"/>
    <mergeCell ref="E64:E65"/>
    <mergeCell ref="F64:F66"/>
    <mergeCell ref="G64:G66"/>
    <mergeCell ref="H64:H66"/>
    <mergeCell ref="I64:I66"/>
    <mergeCell ref="J64:J66"/>
    <mergeCell ref="K64:K66"/>
    <mergeCell ref="C66:C67"/>
    <mergeCell ref="D66:D67"/>
    <mergeCell ref="E66:E67"/>
    <mergeCell ref="F67:F70"/>
    <mergeCell ref="G67:G70"/>
    <mergeCell ref="H67:H70"/>
    <mergeCell ref="I58:I59"/>
    <mergeCell ref="J58:J59"/>
    <mergeCell ref="K58:K59"/>
    <mergeCell ref="I60:I61"/>
    <mergeCell ref="J60:J61"/>
    <mergeCell ref="K60:K61"/>
    <mergeCell ref="I53:K53"/>
    <mergeCell ref="C55:C57"/>
    <mergeCell ref="D55:D57"/>
    <mergeCell ref="E55:E57"/>
    <mergeCell ref="F55:F57"/>
    <mergeCell ref="G55:G57"/>
    <mergeCell ref="H55:H57"/>
    <mergeCell ref="I56:I57"/>
    <mergeCell ref="J56:J57"/>
    <mergeCell ref="K56:K57"/>
    <mergeCell ref="G49:G52"/>
    <mergeCell ref="H49:H52"/>
    <mergeCell ref="I49:I52"/>
    <mergeCell ref="J49:J52"/>
    <mergeCell ref="K49:K52"/>
    <mergeCell ref="G46:G48"/>
    <mergeCell ref="H46:H48"/>
    <mergeCell ref="I46:I48"/>
    <mergeCell ref="J46:J48"/>
    <mergeCell ref="K46:K48"/>
    <mergeCell ref="A46:B79"/>
    <mergeCell ref="C46:C52"/>
    <mergeCell ref="D46:D52"/>
    <mergeCell ref="E46:E52"/>
    <mergeCell ref="F46:F48"/>
    <mergeCell ref="F49:F52"/>
    <mergeCell ref="C53:E53"/>
    <mergeCell ref="F53:H53"/>
    <mergeCell ref="C58:C61"/>
    <mergeCell ref="D58:D61"/>
    <mergeCell ref="E58:E61"/>
    <mergeCell ref="F58:F61"/>
    <mergeCell ref="G58:G61"/>
    <mergeCell ref="H58:H61"/>
    <mergeCell ref="C62:E62"/>
    <mergeCell ref="F62:H62"/>
    <mergeCell ref="A44:B44"/>
    <mergeCell ref="C44:E44"/>
    <mergeCell ref="F44:H44"/>
    <mergeCell ref="I44:K44"/>
    <mergeCell ref="A45:B45"/>
    <mergeCell ref="G22:G25"/>
    <mergeCell ref="C26:E26"/>
    <mergeCell ref="F26:H26"/>
    <mergeCell ref="A7:K7"/>
    <mergeCell ref="A8:B8"/>
    <mergeCell ref="C8:E8"/>
    <mergeCell ref="F8:H8"/>
    <mergeCell ref="I8:K8"/>
    <mergeCell ref="A9:B9"/>
    <mergeCell ref="A10:B43"/>
    <mergeCell ref="C10:C16"/>
    <mergeCell ref="D10:D16"/>
    <mergeCell ref="E10:E16"/>
    <mergeCell ref="F10:F12"/>
    <mergeCell ref="F22:F25"/>
    <mergeCell ref="H10:H12"/>
    <mergeCell ref="F13:F16"/>
    <mergeCell ref="G13:G16"/>
    <mergeCell ref="H13:H16"/>
    <mergeCell ref="C17:E17"/>
    <mergeCell ref="F17:H17"/>
    <mergeCell ref="G10:G12"/>
    <mergeCell ref="I17:K17"/>
    <mergeCell ref="F19:F21"/>
    <mergeCell ref="G19:G21"/>
    <mergeCell ref="H19:H21"/>
    <mergeCell ref="I20:I21"/>
    <mergeCell ref="J20:J21"/>
    <mergeCell ref="K20:K21"/>
    <mergeCell ref="H22:H25"/>
    <mergeCell ref="I22:I23"/>
    <mergeCell ref="J22:J23"/>
    <mergeCell ref="K22:K23"/>
    <mergeCell ref="I24:I25"/>
    <mergeCell ref="J24:J25"/>
    <mergeCell ref="K24:K25"/>
    <mergeCell ref="I26:K26"/>
    <mergeCell ref="C28:C29"/>
    <mergeCell ref="D28:D29"/>
    <mergeCell ref="E28:E29"/>
    <mergeCell ref="F28:F30"/>
    <mergeCell ref="G28:G30"/>
    <mergeCell ref="H28:H30"/>
    <mergeCell ref="I28:I30"/>
    <mergeCell ref="J28:J30"/>
    <mergeCell ref="K28:K30"/>
    <mergeCell ref="I31:I34"/>
    <mergeCell ref="J31:J34"/>
    <mergeCell ref="K31:K34"/>
    <mergeCell ref="C35:E35"/>
    <mergeCell ref="F35:H35"/>
    <mergeCell ref="I35:K35"/>
    <mergeCell ref="C30:C31"/>
    <mergeCell ref="D30:D31"/>
    <mergeCell ref="E30:E31"/>
    <mergeCell ref="F31:F34"/>
    <mergeCell ref="G31:G34"/>
    <mergeCell ref="H31:H34"/>
    <mergeCell ref="K42:K43"/>
    <mergeCell ref="C37:C38"/>
    <mergeCell ref="D37:D38"/>
    <mergeCell ref="E37:E38"/>
    <mergeCell ref="C39:C40"/>
    <mergeCell ref="D39:D40"/>
    <mergeCell ref="E39:E40"/>
    <mergeCell ref="F42:F43"/>
    <mergeCell ref="G42:G43"/>
    <mergeCell ref="H42:H43"/>
    <mergeCell ref="I42:I43"/>
    <mergeCell ref="J42:J43"/>
    <mergeCell ref="I10:I12"/>
    <mergeCell ref="I13:I16"/>
    <mergeCell ref="J10:J12"/>
    <mergeCell ref="J13:J16"/>
    <mergeCell ref="K10:K12"/>
    <mergeCell ref="K13:K16"/>
    <mergeCell ref="C19:C21"/>
    <mergeCell ref="D19:D21"/>
    <mergeCell ref="E19:E21"/>
    <mergeCell ref="C22:C25"/>
    <mergeCell ref="D22:D25"/>
    <mergeCell ref="E22:E2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C9B8-A56E-47E0-B8D4-04D05C8C652E}">
  <dimension ref="B1:D52"/>
  <sheetViews>
    <sheetView zoomScale="55" zoomScaleNormal="55" workbookViewId="0">
      <selection activeCell="D34" sqref="D34"/>
    </sheetView>
  </sheetViews>
  <sheetFormatPr defaultRowHeight="14" x14ac:dyDescent="0.3"/>
  <cols>
    <col min="2" max="3" width="12.58203125" customWidth="1"/>
    <col min="4" max="4" width="255.58203125" customWidth="1"/>
  </cols>
  <sheetData>
    <row r="1" spans="2:4" ht="14.5" thickBot="1" x14ac:dyDescent="0.35"/>
    <row r="2" spans="2:4" ht="28" thickBot="1" x14ac:dyDescent="0.35">
      <c r="B2" s="47" t="s">
        <v>32</v>
      </c>
      <c r="C2" s="48"/>
      <c r="D2" s="20" t="s">
        <v>63</v>
      </c>
    </row>
    <row r="3" spans="2:4" ht="31.5" customHeight="1" x14ac:dyDescent="0.3">
      <c r="B3" s="70" t="s">
        <v>172</v>
      </c>
      <c r="C3" s="71"/>
      <c r="D3" s="76" t="s">
        <v>164</v>
      </c>
    </row>
    <row r="4" spans="2:4" ht="31.5" customHeight="1" x14ac:dyDescent="0.3">
      <c r="B4" s="72"/>
      <c r="C4" s="73"/>
      <c r="D4" s="25" t="s">
        <v>158</v>
      </c>
    </row>
    <row r="5" spans="2:4" ht="31" customHeight="1" x14ac:dyDescent="0.3">
      <c r="B5" s="72"/>
      <c r="C5" s="73"/>
      <c r="D5" s="25" t="s">
        <v>159</v>
      </c>
    </row>
    <row r="6" spans="2:4" ht="25" customHeight="1" x14ac:dyDescent="0.3">
      <c r="B6" s="72"/>
      <c r="C6" s="73"/>
      <c r="D6" s="25" t="s">
        <v>160</v>
      </c>
    </row>
    <row r="7" spans="2:4" ht="25" customHeight="1" x14ac:dyDescent="0.3">
      <c r="B7" s="72"/>
      <c r="C7" s="73"/>
      <c r="D7" s="25" t="s">
        <v>161</v>
      </c>
    </row>
    <row r="8" spans="2:4" ht="25" customHeight="1" x14ac:dyDescent="0.3">
      <c r="B8" s="72"/>
      <c r="C8" s="73"/>
      <c r="D8" s="25" t="s">
        <v>162</v>
      </c>
    </row>
    <row r="9" spans="2:4" ht="22.5" customHeight="1" thickBot="1" x14ac:dyDescent="0.35">
      <c r="B9" s="72"/>
      <c r="C9" s="73"/>
      <c r="D9" s="25" t="s">
        <v>163</v>
      </c>
    </row>
    <row r="10" spans="2:4" ht="22.5" customHeight="1" x14ac:dyDescent="0.3">
      <c r="B10" s="70" t="s">
        <v>155</v>
      </c>
      <c r="C10" s="71"/>
      <c r="D10" s="76" t="s">
        <v>148</v>
      </c>
    </row>
    <row r="11" spans="2:4" ht="22.5" customHeight="1" x14ac:dyDescent="0.3">
      <c r="B11" s="72"/>
      <c r="C11" s="73"/>
      <c r="D11" s="25" t="s">
        <v>149</v>
      </c>
    </row>
    <row r="12" spans="2:4" ht="22.5" customHeight="1" x14ac:dyDescent="0.3">
      <c r="B12" s="72"/>
      <c r="C12" s="73"/>
      <c r="D12" s="25" t="s">
        <v>150</v>
      </c>
    </row>
    <row r="13" spans="2:4" ht="22.5" customHeight="1" x14ac:dyDescent="0.3">
      <c r="B13" s="72"/>
      <c r="C13" s="73"/>
      <c r="D13" s="25" t="s">
        <v>151</v>
      </c>
    </row>
    <row r="14" spans="2:4" ht="22.5" customHeight="1" x14ac:dyDescent="0.3">
      <c r="B14" s="72"/>
      <c r="C14" s="73"/>
      <c r="D14" s="25" t="s">
        <v>124</v>
      </c>
    </row>
    <row r="15" spans="2:4" ht="22.5" customHeight="1" x14ac:dyDescent="0.3">
      <c r="B15" s="72"/>
      <c r="C15" s="73"/>
      <c r="D15" s="25" t="s">
        <v>125</v>
      </c>
    </row>
    <row r="16" spans="2:4" ht="22.5" customHeight="1" x14ac:dyDescent="0.3">
      <c r="B16" s="72"/>
      <c r="C16" s="73"/>
      <c r="D16" s="25" t="s">
        <v>126</v>
      </c>
    </row>
    <row r="17" spans="2:4" ht="22.5" customHeight="1" x14ac:dyDescent="0.3">
      <c r="B17" s="72"/>
      <c r="C17" s="73"/>
      <c r="D17" s="25" t="s">
        <v>127</v>
      </c>
    </row>
    <row r="18" spans="2:4" ht="22.5" customHeight="1" x14ac:dyDescent="0.3">
      <c r="B18" s="72"/>
      <c r="C18" s="73"/>
      <c r="D18" s="25" t="s">
        <v>128</v>
      </c>
    </row>
    <row r="19" spans="2:4" ht="22.5" customHeight="1" x14ac:dyDescent="0.3">
      <c r="B19" s="72"/>
      <c r="C19" s="73"/>
      <c r="D19" s="25" t="s">
        <v>129</v>
      </c>
    </row>
    <row r="20" spans="2:4" ht="22.5" customHeight="1" x14ac:dyDescent="0.3">
      <c r="B20" s="72"/>
      <c r="C20" s="73"/>
      <c r="D20" s="25" t="s">
        <v>133</v>
      </c>
    </row>
    <row r="21" spans="2:4" ht="22.5" customHeight="1" x14ac:dyDescent="0.3">
      <c r="B21" s="72"/>
      <c r="C21" s="73"/>
      <c r="D21" s="25" t="s">
        <v>136</v>
      </c>
    </row>
    <row r="22" spans="2:4" ht="22.5" customHeight="1" x14ac:dyDescent="0.3">
      <c r="B22" s="72"/>
      <c r="C22" s="73"/>
      <c r="D22" s="25" t="s">
        <v>137</v>
      </c>
    </row>
    <row r="23" spans="2:4" ht="22.5" customHeight="1" thickBot="1" x14ac:dyDescent="0.35">
      <c r="B23" s="72"/>
      <c r="C23" s="73"/>
      <c r="D23" s="25" t="s">
        <v>138</v>
      </c>
    </row>
    <row r="24" spans="2:4" ht="22.5" customHeight="1" x14ac:dyDescent="0.3">
      <c r="B24" s="70" t="s">
        <v>156</v>
      </c>
      <c r="C24" s="71"/>
      <c r="D24" s="76" t="s">
        <v>165</v>
      </c>
    </row>
    <row r="25" spans="2:4" ht="22.5" customHeight="1" x14ac:dyDescent="0.3">
      <c r="B25" s="72"/>
      <c r="C25" s="73"/>
      <c r="D25" s="25" t="s">
        <v>166</v>
      </c>
    </row>
    <row r="26" spans="2:4" ht="22.5" customHeight="1" x14ac:dyDescent="0.3">
      <c r="B26" s="72"/>
      <c r="C26" s="73"/>
      <c r="D26" s="25" t="s">
        <v>167</v>
      </c>
    </row>
    <row r="27" spans="2:4" ht="22.5" customHeight="1" thickBot="1" x14ac:dyDescent="0.35">
      <c r="B27" s="74"/>
      <c r="C27" s="75"/>
      <c r="D27" s="77" t="s">
        <v>168</v>
      </c>
    </row>
    <row r="28" spans="2:4" ht="22.5" customHeight="1" x14ac:dyDescent="0.3">
      <c r="B28" s="70" t="s">
        <v>157</v>
      </c>
      <c r="C28" s="71"/>
      <c r="D28" s="76" t="s">
        <v>169</v>
      </c>
    </row>
    <row r="29" spans="2:4" ht="22.5" customHeight="1" x14ac:dyDescent="0.3">
      <c r="B29" s="72"/>
      <c r="C29" s="73"/>
      <c r="D29" s="25" t="s">
        <v>170</v>
      </c>
    </row>
    <row r="30" spans="2:4" ht="22.5" customHeight="1" thickBot="1" x14ac:dyDescent="0.35">
      <c r="B30" s="74"/>
      <c r="C30" s="75"/>
      <c r="D30" s="77" t="s">
        <v>171</v>
      </c>
    </row>
    <row r="31" spans="2:4" ht="22.5" customHeight="1" x14ac:dyDescent="0.3"/>
    <row r="32" spans="2:4" ht="48.5" customHeight="1" x14ac:dyDescent="0.3"/>
    <row r="33" ht="22.5" customHeight="1" x14ac:dyDescent="0.3"/>
    <row r="34" ht="22.5" customHeight="1" x14ac:dyDescent="0.3"/>
    <row r="35" ht="22.5" customHeight="1" x14ac:dyDescent="0.3"/>
    <row r="36" ht="22.5" customHeight="1" x14ac:dyDescent="0.3"/>
    <row r="37" ht="22.5" customHeight="1" x14ac:dyDescent="0.3"/>
    <row r="38" ht="22.5" customHeight="1" x14ac:dyDescent="0.3"/>
    <row r="39" ht="20.5" customHeight="1" x14ac:dyDescent="0.3"/>
    <row r="40" ht="22.5" customHeight="1" x14ac:dyDescent="0.3"/>
    <row r="41" ht="22.5" customHeight="1" x14ac:dyDescent="0.3"/>
    <row r="42" ht="22.5" customHeight="1" x14ac:dyDescent="0.3"/>
    <row r="43" ht="22.5" customHeight="1" x14ac:dyDescent="0.3"/>
    <row r="44" ht="22.5" customHeight="1" x14ac:dyDescent="0.3"/>
    <row r="45" ht="22.5" customHeight="1" x14ac:dyDescent="0.3"/>
    <row r="46" ht="22.5" customHeight="1" x14ac:dyDescent="0.3"/>
    <row r="47" ht="22.5" customHeight="1" x14ac:dyDescent="0.3"/>
    <row r="48" ht="22.5" customHeight="1" x14ac:dyDescent="0.3"/>
    <row r="49" ht="22.5" customHeight="1" x14ac:dyDescent="0.3"/>
    <row r="50" ht="22.5" customHeight="1" x14ac:dyDescent="0.3"/>
    <row r="51" ht="22.5" customHeight="1" x14ac:dyDescent="0.3"/>
    <row r="52" ht="23" customHeight="1" x14ac:dyDescent="0.3"/>
  </sheetData>
  <mergeCells count="5">
    <mergeCell ref="B10:C23"/>
    <mergeCell ref="B24:C27"/>
    <mergeCell ref="B28:C30"/>
    <mergeCell ref="B2:C2"/>
    <mergeCell ref="B3:C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9AEE-00A9-4A8B-AE13-3F347815733A}">
  <sheetPr>
    <pageSetUpPr fitToPage="1"/>
  </sheetPr>
  <dimension ref="A1:Q38"/>
  <sheetViews>
    <sheetView topLeftCell="A4" zoomScale="70" zoomScaleNormal="70" workbookViewId="0">
      <selection activeCell="N26" sqref="N26"/>
    </sheetView>
  </sheetViews>
  <sheetFormatPr defaultColWidth="9" defaultRowHeight="14" x14ac:dyDescent="0.3"/>
  <cols>
    <col min="1" max="2" width="10.58203125" style="1" customWidth="1"/>
    <col min="3" max="3" width="26.58203125" style="1" customWidth="1"/>
    <col min="4" max="4" width="10" style="1" bestFit="1" customWidth="1"/>
    <col min="5" max="5" width="9.25" style="3" bestFit="1" customWidth="1"/>
    <col min="6" max="6" width="20.58203125" style="1" customWidth="1"/>
    <col min="7" max="7" width="15.58203125" style="1" customWidth="1"/>
    <col min="8" max="8" width="15.58203125" style="3" customWidth="1"/>
    <col min="9" max="9" width="26.58203125" style="1" customWidth="1"/>
    <col min="10" max="10" width="15.58203125" style="1" customWidth="1"/>
    <col min="11" max="11" width="15.58203125" style="3" customWidth="1"/>
    <col min="12" max="14" width="9" style="1"/>
    <col min="15" max="16" width="10.58203125" style="1" customWidth="1"/>
    <col min="17" max="17" width="255.58203125" style="18" bestFit="1" customWidth="1"/>
    <col min="18" max="16384" width="9" style="1"/>
  </cols>
  <sheetData>
    <row r="1" spans="1:17" ht="14.5" thickBot="1" x14ac:dyDescent="0.35"/>
    <row r="2" spans="1:17" ht="70" customHeight="1" thickBot="1" x14ac:dyDescent="0.35">
      <c r="A2" s="34" t="s">
        <v>61</v>
      </c>
      <c r="B2" s="35"/>
      <c r="C2" s="35"/>
      <c r="D2" s="35"/>
      <c r="E2" s="35"/>
      <c r="F2" s="35"/>
      <c r="G2" s="35"/>
      <c r="H2" s="35"/>
      <c r="I2" s="35"/>
      <c r="J2" s="35"/>
      <c r="K2" s="36"/>
      <c r="Q2" s="1"/>
    </row>
    <row r="3" spans="1:17" s="13" customFormat="1" ht="25" customHeight="1" x14ac:dyDescent="0.3">
      <c r="A3" s="30" t="s">
        <v>32</v>
      </c>
      <c r="B3" s="32"/>
      <c r="C3" s="30" t="s">
        <v>23</v>
      </c>
      <c r="D3" s="31"/>
      <c r="E3" s="32"/>
      <c r="F3" s="30" t="s">
        <v>59</v>
      </c>
      <c r="G3" s="31"/>
      <c r="H3" s="32"/>
      <c r="I3" s="30" t="s">
        <v>60</v>
      </c>
      <c r="J3" s="31"/>
      <c r="K3" s="32"/>
    </row>
    <row r="4" spans="1:17" s="4" customFormat="1" ht="18" customHeight="1" x14ac:dyDescent="0.3">
      <c r="A4" s="37" t="s">
        <v>109</v>
      </c>
      <c r="B4" s="38"/>
      <c r="C4" s="14" t="s">
        <v>1</v>
      </c>
      <c r="D4" s="15" t="s">
        <v>3</v>
      </c>
      <c r="E4" s="16" t="s">
        <v>4</v>
      </c>
      <c r="F4" s="14" t="s">
        <v>30</v>
      </c>
      <c r="G4" s="15" t="s">
        <v>31</v>
      </c>
      <c r="H4" s="16" t="s">
        <v>37</v>
      </c>
      <c r="I4" s="14" t="s">
        <v>36</v>
      </c>
      <c r="J4" s="15" t="s">
        <v>31</v>
      </c>
      <c r="K4" s="16" t="s">
        <v>37</v>
      </c>
    </row>
    <row r="5" spans="1:17" s="8" customFormat="1" ht="18" customHeight="1" x14ac:dyDescent="0.3">
      <c r="A5" s="39" t="s">
        <v>108</v>
      </c>
      <c r="B5" s="40"/>
      <c r="C5" s="28">
        <v>430</v>
      </c>
      <c r="D5" s="43">
        <v>218</v>
      </c>
      <c r="E5" s="45">
        <f>D5/C5</f>
        <v>0.50697674418604655</v>
      </c>
      <c r="F5" s="28" t="s">
        <v>24</v>
      </c>
      <c r="G5" s="43">
        <v>108</v>
      </c>
      <c r="H5" s="45">
        <f>G5/D5</f>
        <v>0.49541284403669728</v>
      </c>
      <c r="I5" s="5" t="s">
        <v>5</v>
      </c>
      <c r="J5" s="6">
        <v>47</v>
      </c>
      <c r="K5" s="7">
        <f>J5/D5</f>
        <v>0.21559633027522937</v>
      </c>
    </row>
    <row r="6" spans="1:17" s="8" customFormat="1" ht="18" customHeight="1" x14ac:dyDescent="0.3">
      <c r="A6" s="39"/>
      <c r="B6" s="40"/>
      <c r="C6" s="28"/>
      <c r="D6" s="43"/>
      <c r="E6" s="45"/>
      <c r="F6" s="28"/>
      <c r="G6" s="43"/>
      <c r="H6" s="45"/>
      <c r="I6" s="9" t="s">
        <v>26</v>
      </c>
      <c r="J6" s="6">
        <v>47</v>
      </c>
      <c r="K6" s="7">
        <f>J6/D5</f>
        <v>0.21559633027522937</v>
      </c>
    </row>
    <row r="7" spans="1:17" s="8" customFormat="1" ht="18" customHeight="1" x14ac:dyDescent="0.3">
      <c r="A7" s="39"/>
      <c r="B7" s="40"/>
      <c r="C7" s="28"/>
      <c r="D7" s="43"/>
      <c r="E7" s="45"/>
      <c r="F7" s="28"/>
      <c r="G7" s="43"/>
      <c r="H7" s="45"/>
      <c r="I7" s="9" t="s">
        <v>8</v>
      </c>
      <c r="J7" s="6">
        <v>3</v>
      </c>
      <c r="K7" s="7">
        <f>J7/D5</f>
        <v>1.3761467889908258E-2</v>
      </c>
    </row>
    <row r="8" spans="1:17" s="8" customFormat="1" ht="18" customHeight="1" x14ac:dyDescent="0.3">
      <c r="A8" s="39"/>
      <c r="B8" s="40"/>
      <c r="C8" s="28"/>
      <c r="D8" s="43"/>
      <c r="E8" s="45"/>
      <c r="F8" s="28" t="s">
        <v>25</v>
      </c>
      <c r="G8" s="43">
        <v>110</v>
      </c>
      <c r="H8" s="45">
        <f>G8/D5</f>
        <v>0.50458715596330272</v>
      </c>
      <c r="I8" s="9" t="s">
        <v>10</v>
      </c>
      <c r="J8" s="6">
        <v>11</v>
      </c>
      <c r="K8" s="7">
        <f>J8/D5</f>
        <v>5.0458715596330278E-2</v>
      </c>
    </row>
    <row r="9" spans="1:17" s="8" customFormat="1" ht="18" customHeight="1" x14ac:dyDescent="0.3">
      <c r="A9" s="39"/>
      <c r="B9" s="40"/>
      <c r="C9" s="28"/>
      <c r="D9" s="43"/>
      <c r="E9" s="45"/>
      <c r="F9" s="28"/>
      <c r="G9" s="43"/>
      <c r="H9" s="45"/>
      <c r="I9" s="9" t="s">
        <v>27</v>
      </c>
      <c r="J9" s="6">
        <v>96</v>
      </c>
      <c r="K9" s="7">
        <f>J9/D5</f>
        <v>0.44036697247706424</v>
      </c>
    </row>
    <row r="10" spans="1:17" s="8" customFormat="1" ht="18" customHeight="1" x14ac:dyDescent="0.3">
      <c r="A10" s="39"/>
      <c r="B10" s="40"/>
      <c r="C10" s="28"/>
      <c r="D10" s="43"/>
      <c r="E10" s="45"/>
      <c r="F10" s="28"/>
      <c r="G10" s="43"/>
      <c r="H10" s="45"/>
      <c r="I10" s="9" t="s">
        <v>28</v>
      </c>
      <c r="J10" s="6">
        <v>6</v>
      </c>
      <c r="K10" s="7">
        <f>J10/D5</f>
        <v>2.7522935779816515E-2</v>
      </c>
    </row>
    <row r="11" spans="1:17" s="8" customFormat="1" ht="18" customHeight="1" thickBot="1" x14ac:dyDescent="0.35">
      <c r="A11" s="39"/>
      <c r="B11" s="40"/>
      <c r="C11" s="29"/>
      <c r="D11" s="44"/>
      <c r="E11" s="46"/>
      <c r="F11" s="29"/>
      <c r="G11" s="44"/>
      <c r="H11" s="46"/>
      <c r="I11" s="10" t="s">
        <v>29</v>
      </c>
      <c r="J11" s="11">
        <v>8</v>
      </c>
      <c r="K11" s="12">
        <f>J11/D5</f>
        <v>3.669724770642202E-2</v>
      </c>
    </row>
    <row r="12" spans="1:17" s="13" customFormat="1" ht="25" customHeight="1" x14ac:dyDescent="0.3">
      <c r="A12" s="39"/>
      <c r="B12" s="40"/>
      <c r="C12" s="30" t="s">
        <v>33</v>
      </c>
      <c r="D12" s="31"/>
      <c r="E12" s="32"/>
      <c r="F12" s="30" t="s">
        <v>62</v>
      </c>
      <c r="G12" s="31"/>
      <c r="H12" s="32"/>
      <c r="I12" s="30" t="s">
        <v>42</v>
      </c>
      <c r="J12" s="31"/>
      <c r="K12" s="32"/>
    </row>
    <row r="13" spans="1:17" s="8" customFormat="1" ht="18" customHeight="1" x14ac:dyDescent="0.3">
      <c r="A13" s="39"/>
      <c r="B13" s="40"/>
      <c r="C13" s="14" t="s">
        <v>36</v>
      </c>
      <c r="D13" s="15" t="s">
        <v>31</v>
      </c>
      <c r="E13" s="16" t="s">
        <v>37</v>
      </c>
      <c r="F13" s="14" t="s">
        <v>30</v>
      </c>
      <c r="G13" s="15" t="s">
        <v>31</v>
      </c>
      <c r="H13" s="16" t="s">
        <v>37</v>
      </c>
      <c r="I13" s="14" t="s">
        <v>15</v>
      </c>
      <c r="J13" s="15" t="s">
        <v>31</v>
      </c>
      <c r="K13" s="16" t="s">
        <v>37</v>
      </c>
    </row>
    <row r="14" spans="1:17" s="8" customFormat="1" ht="18" customHeight="1" x14ac:dyDescent="0.3">
      <c r="A14" s="39"/>
      <c r="B14" s="40"/>
      <c r="C14" s="9" t="s">
        <v>5</v>
      </c>
      <c r="D14" s="6">
        <v>54</v>
      </c>
      <c r="E14" s="7">
        <f>D14/D5</f>
        <v>0.24770642201834864</v>
      </c>
      <c r="F14" s="28" t="s">
        <v>24</v>
      </c>
      <c r="G14" s="43">
        <v>120</v>
      </c>
      <c r="H14" s="45">
        <f>G14/D5</f>
        <v>0.55045871559633031</v>
      </c>
      <c r="I14" s="9" t="s">
        <v>38</v>
      </c>
      <c r="J14" s="6">
        <v>175</v>
      </c>
      <c r="K14" s="7">
        <f>J14/D5</f>
        <v>0.80275229357798161</v>
      </c>
    </row>
    <row r="15" spans="1:17" s="8" customFormat="1" ht="18" customHeight="1" x14ac:dyDescent="0.3">
      <c r="A15" s="39"/>
      <c r="B15" s="40"/>
      <c r="C15" s="9" t="s">
        <v>6</v>
      </c>
      <c r="D15" s="6">
        <v>51</v>
      </c>
      <c r="E15" s="7">
        <f>D15/D5</f>
        <v>0.23394495412844038</v>
      </c>
      <c r="F15" s="28"/>
      <c r="G15" s="43"/>
      <c r="H15" s="45"/>
      <c r="I15" s="28" t="s">
        <v>39</v>
      </c>
      <c r="J15" s="43">
        <v>39</v>
      </c>
      <c r="K15" s="45">
        <f>J15/D5</f>
        <v>0.17889908256880735</v>
      </c>
    </row>
    <row r="16" spans="1:17" s="8" customFormat="1" ht="18" customHeight="1" x14ac:dyDescent="0.3">
      <c r="A16" s="39"/>
      <c r="B16" s="40"/>
      <c r="C16" s="9" t="s">
        <v>7</v>
      </c>
      <c r="D16" s="6">
        <v>9</v>
      </c>
      <c r="E16" s="7">
        <f>D16/D5</f>
        <v>4.1284403669724773E-2</v>
      </c>
      <c r="F16" s="28"/>
      <c r="G16" s="43"/>
      <c r="H16" s="45"/>
      <c r="I16" s="28"/>
      <c r="J16" s="43"/>
      <c r="K16" s="45"/>
    </row>
    <row r="17" spans="1:11" s="8" customFormat="1" ht="18" customHeight="1" x14ac:dyDescent="0.3">
      <c r="A17" s="39"/>
      <c r="B17" s="40"/>
      <c r="C17" s="9" t="s">
        <v>9</v>
      </c>
      <c r="D17" s="6">
        <v>34</v>
      </c>
      <c r="E17" s="7">
        <f>D17/D5</f>
        <v>0.15596330275229359</v>
      </c>
      <c r="F17" s="28" t="s">
        <v>25</v>
      </c>
      <c r="G17" s="43">
        <v>98</v>
      </c>
      <c r="H17" s="45">
        <f>G17/D5</f>
        <v>0.44954128440366975</v>
      </c>
      <c r="I17" s="28" t="s">
        <v>40</v>
      </c>
      <c r="J17" s="43">
        <v>1</v>
      </c>
      <c r="K17" s="45">
        <f>J17/D5</f>
        <v>4.5871559633027525E-3</v>
      </c>
    </row>
    <row r="18" spans="1:11" s="8" customFormat="1" ht="18" customHeight="1" x14ac:dyDescent="0.3">
      <c r="A18" s="39"/>
      <c r="B18" s="40"/>
      <c r="C18" s="9" t="s">
        <v>34</v>
      </c>
      <c r="D18" s="6">
        <v>37</v>
      </c>
      <c r="E18" s="7">
        <f>D18/D5</f>
        <v>0.16972477064220184</v>
      </c>
      <c r="F18" s="28"/>
      <c r="G18" s="43"/>
      <c r="H18" s="45"/>
      <c r="I18" s="28"/>
      <c r="J18" s="43"/>
      <c r="K18" s="45"/>
    </row>
    <row r="19" spans="1:11" s="8" customFormat="1" ht="18" customHeight="1" x14ac:dyDescent="0.3">
      <c r="A19" s="39"/>
      <c r="B19" s="40"/>
      <c r="C19" s="28" t="s">
        <v>35</v>
      </c>
      <c r="D19" s="43">
        <v>99</v>
      </c>
      <c r="E19" s="45">
        <f>D19/D5</f>
        <v>0.45412844036697247</v>
      </c>
      <c r="F19" s="28"/>
      <c r="G19" s="43"/>
      <c r="H19" s="45"/>
      <c r="I19" s="28" t="s">
        <v>41</v>
      </c>
      <c r="J19" s="43">
        <v>3</v>
      </c>
      <c r="K19" s="45">
        <f>J19/D5</f>
        <v>1.3761467889908258E-2</v>
      </c>
    </row>
    <row r="20" spans="1:11" s="8" customFormat="1" ht="18" customHeight="1" thickBot="1" x14ac:dyDescent="0.35">
      <c r="A20" s="39"/>
      <c r="B20" s="40"/>
      <c r="C20" s="29"/>
      <c r="D20" s="44"/>
      <c r="E20" s="46"/>
      <c r="F20" s="29"/>
      <c r="G20" s="44"/>
      <c r="H20" s="46"/>
      <c r="I20" s="29"/>
      <c r="J20" s="44"/>
      <c r="K20" s="46"/>
    </row>
    <row r="21" spans="1:11" s="13" customFormat="1" ht="25" customHeight="1" x14ac:dyDescent="0.3">
      <c r="A21" s="39"/>
      <c r="B21" s="40"/>
      <c r="C21" s="30" t="s">
        <v>43</v>
      </c>
      <c r="D21" s="31"/>
      <c r="E21" s="32"/>
      <c r="F21" s="30" t="s">
        <v>17</v>
      </c>
      <c r="G21" s="31"/>
      <c r="H21" s="32"/>
      <c r="I21" s="30" t="s">
        <v>18</v>
      </c>
      <c r="J21" s="31"/>
      <c r="K21" s="32"/>
    </row>
    <row r="22" spans="1:11" s="8" customFormat="1" ht="18" customHeight="1" x14ac:dyDescent="0.3">
      <c r="A22" s="39"/>
      <c r="B22" s="40"/>
      <c r="C22" s="14" t="s">
        <v>44</v>
      </c>
      <c r="D22" s="15" t="s">
        <v>31</v>
      </c>
      <c r="E22" s="16" t="s">
        <v>37</v>
      </c>
      <c r="F22" s="14" t="s">
        <v>30</v>
      </c>
      <c r="G22" s="15" t="s">
        <v>31</v>
      </c>
      <c r="H22" s="16" t="s">
        <v>37</v>
      </c>
      <c r="I22" s="14" t="s">
        <v>30</v>
      </c>
      <c r="J22" s="15" t="s">
        <v>31</v>
      </c>
      <c r="K22" s="16" t="s">
        <v>37</v>
      </c>
    </row>
    <row r="23" spans="1:11" s="8" customFormat="1" ht="18" customHeight="1" x14ac:dyDescent="0.3">
      <c r="A23" s="39"/>
      <c r="B23" s="40"/>
      <c r="C23" s="28">
        <v>5</v>
      </c>
      <c r="D23" s="43">
        <v>129</v>
      </c>
      <c r="E23" s="45">
        <f>D23/D5</f>
        <v>0.59174311926605505</v>
      </c>
      <c r="F23" s="28" t="s">
        <v>24</v>
      </c>
      <c r="G23" s="43">
        <v>151</v>
      </c>
      <c r="H23" s="45">
        <f>G23/D5</f>
        <v>0.69266055045871555</v>
      </c>
      <c r="I23" s="28" t="s">
        <v>24</v>
      </c>
      <c r="J23" s="43">
        <v>170</v>
      </c>
      <c r="K23" s="45">
        <f>J23/D5</f>
        <v>0.77981651376146788</v>
      </c>
    </row>
    <row r="24" spans="1:11" s="8" customFormat="1" ht="18" customHeight="1" x14ac:dyDescent="0.3">
      <c r="A24" s="39"/>
      <c r="B24" s="40"/>
      <c r="C24" s="28"/>
      <c r="D24" s="43"/>
      <c r="E24" s="45"/>
      <c r="F24" s="28"/>
      <c r="G24" s="43"/>
      <c r="H24" s="45"/>
      <c r="I24" s="28"/>
      <c r="J24" s="43"/>
      <c r="K24" s="45"/>
    </row>
    <row r="25" spans="1:11" s="8" customFormat="1" ht="18" customHeight="1" x14ac:dyDescent="0.3">
      <c r="A25" s="39"/>
      <c r="B25" s="40"/>
      <c r="C25" s="28">
        <v>4</v>
      </c>
      <c r="D25" s="43">
        <v>65</v>
      </c>
      <c r="E25" s="45">
        <f>D25/D5</f>
        <v>0.29816513761467889</v>
      </c>
      <c r="F25" s="28"/>
      <c r="G25" s="43"/>
      <c r="H25" s="45"/>
      <c r="I25" s="28"/>
      <c r="J25" s="43"/>
      <c r="K25" s="45"/>
    </row>
    <row r="26" spans="1:11" s="8" customFormat="1" ht="18" customHeight="1" x14ac:dyDescent="0.3">
      <c r="A26" s="39"/>
      <c r="B26" s="40"/>
      <c r="C26" s="28"/>
      <c r="D26" s="43"/>
      <c r="E26" s="45"/>
      <c r="F26" s="28" t="s">
        <v>25</v>
      </c>
      <c r="G26" s="43">
        <v>67</v>
      </c>
      <c r="H26" s="45">
        <f>G26/D5</f>
        <v>0.30733944954128439</v>
      </c>
      <c r="I26" s="28" t="s">
        <v>25</v>
      </c>
      <c r="J26" s="43">
        <v>48</v>
      </c>
      <c r="K26" s="45">
        <f>J26/D5</f>
        <v>0.22018348623853212</v>
      </c>
    </row>
    <row r="27" spans="1:11" s="8" customFormat="1" ht="18" customHeight="1" x14ac:dyDescent="0.3">
      <c r="A27" s="39"/>
      <c r="B27" s="40"/>
      <c r="C27" s="9">
        <v>3</v>
      </c>
      <c r="D27" s="6">
        <v>21</v>
      </c>
      <c r="E27" s="7">
        <f>D27/D5</f>
        <v>9.6330275229357804E-2</v>
      </c>
      <c r="F27" s="28"/>
      <c r="G27" s="43"/>
      <c r="H27" s="45"/>
      <c r="I27" s="28"/>
      <c r="J27" s="43"/>
      <c r="K27" s="45"/>
    </row>
    <row r="28" spans="1:11" s="8" customFormat="1" ht="18" customHeight="1" x14ac:dyDescent="0.3">
      <c r="A28" s="39"/>
      <c r="B28" s="40"/>
      <c r="C28" s="9">
        <v>2</v>
      </c>
      <c r="D28" s="6">
        <v>2</v>
      </c>
      <c r="E28" s="7">
        <f>D28/D5</f>
        <v>9.1743119266055051E-3</v>
      </c>
      <c r="F28" s="28"/>
      <c r="G28" s="43"/>
      <c r="H28" s="45"/>
      <c r="I28" s="28"/>
      <c r="J28" s="43"/>
      <c r="K28" s="45"/>
    </row>
    <row r="29" spans="1:11" s="8" customFormat="1" ht="18" customHeight="1" thickBot="1" x14ac:dyDescent="0.35">
      <c r="A29" s="39"/>
      <c r="B29" s="40"/>
      <c r="C29" s="10">
        <v>1</v>
      </c>
      <c r="D29" s="11">
        <v>1</v>
      </c>
      <c r="E29" s="12">
        <f>D29/D5</f>
        <v>4.5871559633027525E-3</v>
      </c>
      <c r="F29" s="29"/>
      <c r="G29" s="44"/>
      <c r="H29" s="46"/>
      <c r="I29" s="29"/>
      <c r="J29" s="44"/>
      <c r="K29" s="46"/>
    </row>
    <row r="30" spans="1:11" s="13" customFormat="1" ht="25" customHeight="1" x14ac:dyDescent="0.3">
      <c r="A30" s="39"/>
      <c r="B30" s="40"/>
      <c r="C30" s="30" t="s">
        <v>45</v>
      </c>
      <c r="D30" s="31"/>
      <c r="E30" s="32"/>
      <c r="F30" s="30" t="s">
        <v>46</v>
      </c>
      <c r="G30" s="31"/>
      <c r="H30" s="32"/>
      <c r="I30" s="30" t="s">
        <v>21</v>
      </c>
      <c r="J30" s="31"/>
      <c r="K30" s="32"/>
    </row>
    <row r="31" spans="1:11" s="8" customFormat="1" ht="18" customHeight="1" x14ac:dyDescent="0.3">
      <c r="A31" s="39"/>
      <c r="B31" s="40"/>
      <c r="C31" s="14" t="s">
        <v>44</v>
      </c>
      <c r="D31" s="15" t="s">
        <v>31</v>
      </c>
      <c r="E31" s="16" t="s">
        <v>37</v>
      </c>
      <c r="F31" s="14" t="s">
        <v>52</v>
      </c>
      <c r="G31" s="15" t="s">
        <v>31</v>
      </c>
      <c r="H31" s="16" t="s">
        <v>37</v>
      </c>
      <c r="I31" s="14" t="s">
        <v>53</v>
      </c>
      <c r="J31" s="15" t="s">
        <v>31</v>
      </c>
      <c r="K31" s="16" t="s">
        <v>37</v>
      </c>
    </row>
    <row r="32" spans="1:11" s="8" customFormat="1" ht="18" customHeight="1" x14ac:dyDescent="0.3">
      <c r="A32" s="39"/>
      <c r="B32" s="40"/>
      <c r="C32" s="28">
        <v>5</v>
      </c>
      <c r="D32" s="43">
        <v>108</v>
      </c>
      <c r="E32" s="45">
        <f>D32/D5</f>
        <v>0.49541284403669728</v>
      </c>
      <c r="F32" s="9" t="s">
        <v>47</v>
      </c>
      <c r="G32" s="6">
        <v>196</v>
      </c>
      <c r="H32" s="7">
        <f>G32/D5</f>
        <v>0.8990825688073395</v>
      </c>
      <c r="I32" s="9" t="s">
        <v>54</v>
      </c>
      <c r="J32" s="6">
        <v>181</v>
      </c>
      <c r="K32" s="7">
        <f>J32/D5</f>
        <v>0.83027522935779818</v>
      </c>
    </row>
    <row r="33" spans="1:11" s="8" customFormat="1" ht="18" customHeight="1" x14ac:dyDescent="0.3">
      <c r="A33" s="39"/>
      <c r="B33" s="40"/>
      <c r="C33" s="28"/>
      <c r="D33" s="43"/>
      <c r="E33" s="45"/>
      <c r="F33" s="9" t="s">
        <v>48</v>
      </c>
      <c r="G33" s="6">
        <v>158</v>
      </c>
      <c r="H33" s="7">
        <f>G33/D5</f>
        <v>0.72477064220183485</v>
      </c>
      <c r="I33" s="9" t="s">
        <v>55</v>
      </c>
      <c r="J33" s="6">
        <v>57</v>
      </c>
      <c r="K33" s="7">
        <f>J33/D5</f>
        <v>0.26146788990825687</v>
      </c>
    </row>
    <row r="34" spans="1:11" s="8" customFormat="1" ht="18" customHeight="1" x14ac:dyDescent="0.3">
      <c r="A34" s="39"/>
      <c r="B34" s="40"/>
      <c r="C34" s="28">
        <v>4</v>
      </c>
      <c r="D34" s="43">
        <v>70</v>
      </c>
      <c r="E34" s="45">
        <f>D34/D5</f>
        <v>0.32110091743119268</v>
      </c>
      <c r="F34" s="9" t="s">
        <v>49</v>
      </c>
      <c r="G34" s="6">
        <v>157</v>
      </c>
      <c r="H34" s="7">
        <f>G34/D5</f>
        <v>0.72018348623853212</v>
      </c>
      <c r="I34" s="9" t="s">
        <v>56</v>
      </c>
      <c r="J34" s="6">
        <v>47</v>
      </c>
      <c r="K34" s="7">
        <f>J34/D5</f>
        <v>0.21559633027522937</v>
      </c>
    </row>
    <row r="35" spans="1:11" s="8" customFormat="1" ht="18" customHeight="1" x14ac:dyDescent="0.3">
      <c r="A35" s="39"/>
      <c r="B35" s="40"/>
      <c r="C35" s="28"/>
      <c r="D35" s="43"/>
      <c r="E35" s="45"/>
      <c r="F35" s="9" t="s">
        <v>50</v>
      </c>
      <c r="G35" s="6">
        <v>128</v>
      </c>
      <c r="H35" s="7">
        <f>G35/D5</f>
        <v>0.58715596330275233</v>
      </c>
      <c r="I35" s="9" t="s">
        <v>57</v>
      </c>
      <c r="J35" s="6">
        <v>96</v>
      </c>
      <c r="K35" s="7">
        <f>J35/D5</f>
        <v>0.44036697247706424</v>
      </c>
    </row>
    <row r="36" spans="1:11" s="8" customFormat="1" ht="18" customHeight="1" x14ac:dyDescent="0.3">
      <c r="A36" s="39"/>
      <c r="B36" s="40"/>
      <c r="C36" s="9">
        <v>3</v>
      </c>
      <c r="D36" s="6">
        <v>30</v>
      </c>
      <c r="E36" s="7">
        <f>D36/D5</f>
        <v>0.13761467889908258</v>
      </c>
      <c r="F36" s="9" t="s">
        <v>51</v>
      </c>
      <c r="G36" s="6">
        <v>145</v>
      </c>
      <c r="H36" s="7">
        <f>G36/D5</f>
        <v>0.66513761467889909</v>
      </c>
      <c r="I36" s="9" t="s">
        <v>58</v>
      </c>
      <c r="J36" s="6">
        <v>180</v>
      </c>
      <c r="K36" s="7">
        <f>J36/D5</f>
        <v>0.82568807339449546</v>
      </c>
    </row>
    <row r="37" spans="1:11" s="8" customFormat="1" ht="18" customHeight="1" x14ac:dyDescent="0.3">
      <c r="A37" s="39"/>
      <c r="B37" s="40"/>
      <c r="C37" s="9">
        <v>2</v>
      </c>
      <c r="D37" s="6">
        <v>7</v>
      </c>
      <c r="E37" s="7">
        <f>D37/D5</f>
        <v>3.2110091743119268E-2</v>
      </c>
      <c r="F37" s="28" t="s">
        <v>29</v>
      </c>
      <c r="G37" s="43">
        <v>1</v>
      </c>
      <c r="H37" s="45">
        <f>G37/D5</f>
        <v>4.5871559633027525E-3</v>
      </c>
      <c r="I37" s="28" t="s">
        <v>29</v>
      </c>
      <c r="J37" s="43">
        <v>3</v>
      </c>
      <c r="K37" s="45">
        <f>J37/D5</f>
        <v>1.3761467889908258E-2</v>
      </c>
    </row>
    <row r="38" spans="1:11" s="8" customFormat="1" ht="18" customHeight="1" thickBot="1" x14ac:dyDescent="0.35">
      <c r="A38" s="41"/>
      <c r="B38" s="42"/>
      <c r="C38" s="10">
        <v>1</v>
      </c>
      <c r="D38" s="11">
        <v>3</v>
      </c>
      <c r="E38" s="12">
        <f>D38/D5</f>
        <v>1.3761467889908258E-2</v>
      </c>
      <c r="F38" s="29"/>
      <c r="G38" s="44"/>
      <c r="H38" s="46"/>
      <c r="I38" s="29"/>
      <c r="J38" s="44"/>
      <c r="K38" s="46"/>
    </row>
  </sheetData>
  <mergeCells count="73">
    <mergeCell ref="C19:C20"/>
    <mergeCell ref="F14:F16"/>
    <mergeCell ref="C3:E3"/>
    <mergeCell ref="D19:D20"/>
    <mergeCell ref="E19:E20"/>
    <mergeCell ref="F17:F20"/>
    <mergeCell ref="A3:B3"/>
    <mergeCell ref="I3:K3"/>
    <mergeCell ref="C12:E12"/>
    <mergeCell ref="F3:H3"/>
    <mergeCell ref="C5:C11"/>
    <mergeCell ref="D5:D11"/>
    <mergeCell ref="E5:E11"/>
    <mergeCell ref="F5:F7"/>
    <mergeCell ref="G5:G7"/>
    <mergeCell ref="F8:F11"/>
    <mergeCell ref="G8:G11"/>
    <mergeCell ref="H5:H7"/>
    <mergeCell ref="H8:H11"/>
    <mergeCell ref="H14:H16"/>
    <mergeCell ref="H17:H20"/>
    <mergeCell ref="F12:H12"/>
    <mergeCell ref="I19:I20"/>
    <mergeCell ref="I17:I18"/>
    <mergeCell ref="I15:I16"/>
    <mergeCell ref="I12:K12"/>
    <mergeCell ref="G14:G16"/>
    <mergeCell ref="G17:G20"/>
    <mergeCell ref="J15:J16"/>
    <mergeCell ref="J17:J18"/>
    <mergeCell ref="J19:J20"/>
    <mergeCell ref="K15:K16"/>
    <mergeCell ref="K17:K18"/>
    <mergeCell ref="K19:K20"/>
    <mergeCell ref="C23:C24"/>
    <mergeCell ref="C25:C26"/>
    <mergeCell ref="C21:E21"/>
    <mergeCell ref="D23:D24"/>
    <mergeCell ref="D25:D26"/>
    <mergeCell ref="E23:E24"/>
    <mergeCell ref="E25:E26"/>
    <mergeCell ref="K23:K25"/>
    <mergeCell ref="I26:I29"/>
    <mergeCell ref="J26:J29"/>
    <mergeCell ref="K26:K29"/>
    <mergeCell ref="I21:K21"/>
    <mergeCell ref="D34:D35"/>
    <mergeCell ref="E34:E35"/>
    <mergeCell ref="F21:H21"/>
    <mergeCell ref="I23:I25"/>
    <mergeCell ref="J23:J25"/>
    <mergeCell ref="F23:F25"/>
    <mergeCell ref="G23:G25"/>
    <mergeCell ref="H23:H25"/>
    <mergeCell ref="F26:F29"/>
    <mergeCell ref="G26:G29"/>
    <mergeCell ref="H26:H29"/>
    <mergeCell ref="A2:K2"/>
    <mergeCell ref="A5:B38"/>
    <mergeCell ref="A4:B4"/>
    <mergeCell ref="F30:H30"/>
    <mergeCell ref="F37:F38"/>
    <mergeCell ref="G37:G38"/>
    <mergeCell ref="H37:H38"/>
    <mergeCell ref="I30:K30"/>
    <mergeCell ref="I37:I38"/>
    <mergeCell ref="J37:J38"/>
    <mergeCell ref="K37:K38"/>
    <mergeCell ref="C30:E30"/>
    <mergeCell ref="C32:C33"/>
    <mergeCell ref="D32:D33"/>
    <mergeCell ref="E32:E33"/>
    <mergeCell ref="C34:C35"/>
  </mergeCells>
  <phoneticPr fontId="1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9476A-DF90-48CD-AFFA-8BF5BD971036}">
  <sheetPr>
    <pageSetUpPr fitToPage="1"/>
  </sheetPr>
  <dimension ref="B1:D46"/>
  <sheetViews>
    <sheetView tabSelected="1" zoomScale="55" zoomScaleNormal="55" workbookViewId="0">
      <selection activeCell="D3" sqref="D3:D9"/>
    </sheetView>
  </sheetViews>
  <sheetFormatPr defaultRowHeight="25" x14ac:dyDescent="0.3"/>
  <cols>
    <col min="1" max="1" width="9" customWidth="1"/>
    <col min="2" max="3" width="12.58203125" style="19" customWidth="1"/>
    <col min="4" max="4" width="255.58203125" customWidth="1"/>
  </cols>
  <sheetData>
    <row r="1" spans="2:4" ht="25.5" thickBot="1" x14ac:dyDescent="0.35"/>
    <row r="2" spans="2:4" s="21" customFormat="1" ht="60" customHeight="1" thickBot="1" x14ac:dyDescent="0.35">
      <c r="B2" s="47" t="s">
        <v>32</v>
      </c>
      <c r="C2" s="48"/>
      <c r="D2" s="20" t="s">
        <v>63</v>
      </c>
    </row>
    <row r="3" spans="2:4" ht="25" customHeight="1" x14ac:dyDescent="0.3">
      <c r="B3" s="49" t="s">
        <v>108</v>
      </c>
      <c r="C3" s="50"/>
      <c r="D3" s="22" t="s">
        <v>64</v>
      </c>
    </row>
    <row r="4" spans="2:4" ht="25" customHeight="1" x14ac:dyDescent="0.3">
      <c r="B4" s="51"/>
      <c r="C4" s="52"/>
      <c r="D4" s="22" t="s">
        <v>65</v>
      </c>
    </row>
    <row r="5" spans="2:4" ht="25" customHeight="1" x14ac:dyDescent="0.3">
      <c r="B5" s="51"/>
      <c r="C5" s="52"/>
      <c r="D5" s="22" t="s">
        <v>66</v>
      </c>
    </row>
    <row r="6" spans="2:4" ht="25" customHeight="1" x14ac:dyDescent="0.3">
      <c r="B6" s="51"/>
      <c r="C6" s="52"/>
      <c r="D6" s="22" t="s">
        <v>67</v>
      </c>
    </row>
    <row r="7" spans="2:4" ht="25" customHeight="1" x14ac:dyDescent="0.3">
      <c r="B7" s="51"/>
      <c r="C7" s="52"/>
      <c r="D7" s="22" t="s">
        <v>68</v>
      </c>
    </row>
    <row r="8" spans="2:4" ht="25" customHeight="1" x14ac:dyDescent="0.3">
      <c r="B8" s="51"/>
      <c r="C8" s="52"/>
      <c r="D8" s="22" t="s">
        <v>69</v>
      </c>
    </row>
    <row r="9" spans="2:4" ht="25" customHeight="1" x14ac:dyDescent="0.3">
      <c r="B9" s="51"/>
      <c r="C9" s="52"/>
      <c r="D9" s="22" t="s">
        <v>70</v>
      </c>
    </row>
    <row r="10" spans="2:4" ht="25" customHeight="1" x14ac:dyDescent="0.3">
      <c r="B10" s="51"/>
      <c r="C10" s="52"/>
      <c r="D10" s="22" t="s">
        <v>71</v>
      </c>
    </row>
    <row r="11" spans="2:4" ht="25" customHeight="1" x14ac:dyDescent="0.3">
      <c r="B11" s="51"/>
      <c r="C11" s="52"/>
      <c r="D11" s="22" t="s">
        <v>72</v>
      </c>
    </row>
    <row r="12" spans="2:4" ht="25" customHeight="1" x14ac:dyDescent="0.3">
      <c r="B12" s="51"/>
      <c r="C12" s="52"/>
      <c r="D12" s="22" t="s">
        <v>73</v>
      </c>
    </row>
    <row r="13" spans="2:4" ht="25" customHeight="1" x14ac:dyDescent="0.3">
      <c r="B13" s="51"/>
      <c r="C13" s="52"/>
      <c r="D13" s="22" t="s">
        <v>74</v>
      </c>
    </row>
    <row r="14" spans="2:4" ht="25" customHeight="1" x14ac:dyDescent="0.3">
      <c r="B14" s="51"/>
      <c r="C14" s="52"/>
      <c r="D14" s="22" t="s">
        <v>75</v>
      </c>
    </row>
    <row r="15" spans="2:4" ht="25" customHeight="1" x14ac:dyDescent="0.3">
      <c r="B15" s="51"/>
      <c r="C15" s="52"/>
      <c r="D15" s="22" t="s">
        <v>76</v>
      </c>
    </row>
    <row r="16" spans="2:4" ht="25" customHeight="1" x14ac:dyDescent="0.3">
      <c r="B16" s="51"/>
      <c r="C16" s="52"/>
      <c r="D16" s="22" t="s">
        <v>77</v>
      </c>
    </row>
    <row r="17" spans="2:4" ht="25" customHeight="1" x14ac:dyDescent="0.3">
      <c r="B17" s="51"/>
      <c r="C17" s="52"/>
      <c r="D17" s="22" t="s">
        <v>78</v>
      </c>
    </row>
    <row r="18" spans="2:4" ht="25" customHeight="1" x14ac:dyDescent="0.3">
      <c r="B18" s="51"/>
      <c r="C18" s="52"/>
      <c r="D18" s="22" t="s">
        <v>79</v>
      </c>
    </row>
    <row r="19" spans="2:4" ht="25" customHeight="1" x14ac:dyDescent="0.3">
      <c r="B19" s="51"/>
      <c r="C19" s="52"/>
      <c r="D19" s="22" t="s">
        <v>80</v>
      </c>
    </row>
    <row r="20" spans="2:4" ht="25" customHeight="1" x14ac:dyDescent="0.3">
      <c r="B20" s="51"/>
      <c r="C20" s="52"/>
      <c r="D20" s="22" t="s">
        <v>81</v>
      </c>
    </row>
    <row r="21" spans="2:4" ht="25" customHeight="1" x14ac:dyDescent="0.3">
      <c r="B21" s="51"/>
      <c r="C21" s="52"/>
      <c r="D21" s="22" t="s">
        <v>82</v>
      </c>
    </row>
    <row r="22" spans="2:4" ht="25" customHeight="1" x14ac:dyDescent="0.3">
      <c r="B22" s="51"/>
      <c r="C22" s="52"/>
      <c r="D22" s="22" t="s">
        <v>83</v>
      </c>
    </row>
    <row r="23" spans="2:4" ht="25" customHeight="1" x14ac:dyDescent="0.3">
      <c r="B23" s="51"/>
      <c r="C23" s="52"/>
      <c r="D23" s="22" t="s">
        <v>84</v>
      </c>
    </row>
    <row r="24" spans="2:4" ht="25" customHeight="1" x14ac:dyDescent="0.3">
      <c r="B24" s="51"/>
      <c r="C24" s="52"/>
      <c r="D24" s="22" t="s">
        <v>85</v>
      </c>
    </row>
    <row r="25" spans="2:4" ht="25" customHeight="1" x14ac:dyDescent="0.3">
      <c r="B25" s="51"/>
      <c r="C25" s="52"/>
      <c r="D25" s="22" t="s">
        <v>86</v>
      </c>
    </row>
    <row r="26" spans="2:4" ht="25" customHeight="1" x14ac:dyDescent="0.3">
      <c r="B26" s="51"/>
      <c r="C26" s="52"/>
      <c r="D26" s="22" t="s">
        <v>87</v>
      </c>
    </row>
    <row r="27" spans="2:4" ht="25" customHeight="1" x14ac:dyDescent="0.3">
      <c r="B27" s="51"/>
      <c r="C27" s="52"/>
      <c r="D27" s="22" t="s">
        <v>88</v>
      </c>
    </row>
    <row r="28" spans="2:4" ht="25" customHeight="1" x14ac:dyDescent="0.3">
      <c r="B28" s="51"/>
      <c r="C28" s="52"/>
      <c r="D28" s="22" t="s">
        <v>89</v>
      </c>
    </row>
    <row r="29" spans="2:4" ht="25" customHeight="1" x14ac:dyDescent="0.3">
      <c r="B29" s="51"/>
      <c r="C29" s="52"/>
      <c r="D29" s="22" t="s">
        <v>90</v>
      </c>
    </row>
    <row r="30" spans="2:4" ht="25" customHeight="1" x14ac:dyDescent="0.3">
      <c r="B30" s="51"/>
      <c r="C30" s="52"/>
      <c r="D30" s="22" t="s">
        <v>91</v>
      </c>
    </row>
    <row r="31" spans="2:4" ht="25" customHeight="1" x14ac:dyDescent="0.3">
      <c r="B31" s="51"/>
      <c r="C31" s="52"/>
      <c r="D31" s="22" t="s">
        <v>92</v>
      </c>
    </row>
    <row r="32" spans="2:4" ht="25" customHeight="1" x14ac:dyDescent="0.3">
      <c r="B32" s="51"/>
      <c r="C32" s="52"/>
      <c r="D32" s="22" t="s">
        <v>93</v>
      </c>
    </row>
    <row r="33" spans="2:4" s="24" customFormat="1" ht="45" x14ac:dyDescent="0.3">
      <c r="B33" s="51"/>
      <c r="C33" s="52"/>
      <c r="D33" s="25" t="s">
        <v>94</v>
      </c>
    </row>
    <row r="34" spans="2:4" ht="25" customHeight="1" x14ac:dyDescent="0.3">
      <c r="B34" s="51"/>
      <c r="C34" s="52"/>
      <c r="D34" s="22" t="s">
        <v>95</v>
      </c>
    </row>
    <row r="35" spans="2:4" ht="25" customHeight="1" x14ac:dyDescent="0.3">
      <c r="B35" s="51"/>
      <c r="C35" s="52"/>
      <c r="D35" s="22" t="s">
        <v>96</v>
      </c>
    </row>
    <row r="36" spans="2:4" ht="25" customHeight="1" x14ac:dyDescent="0.3">
      <c r="B36" s="51"/>
      <c r="C36" s="52"/>
      <c r="D36" s="22" t="s">
        <v>97</v>
      </c>
    </row>
    <row r="37" spans="2:4" ht="25" customHeight="1" x14ac:dyDescent="0.3">
      <c r="B37" s="51"/>
      <c r="C37" s="52"/>
      <c r="D37" s="22" t="s">
        <v>98</v>
      </c>
    </row>
    <row r="38" spans="2:4" ht="25" customHeight="1" x14ac:dyDescent="0.3">
      <c r="B38" s="51"/>
      <c r="C38" s="52"/>
      <c r="D38" s="22" t="s">
        <v>99</v>
      </c>
    </row>
    <row r="39" spans="2:4" ht="25" customHeight="1" x14ac:dyDescent="0.3">
      <c r="B39" s="51"/>
      <c r="C39" s="52"/>
      <c r="D39" s="22" t="s">
        <v>100</v>
      </c>
    </row>
    <row r="40" spans="2:4" ht="25" customHeight="1" x14ac:dyDescent="0.3">
      <c r="B40" s="51"/>
      <c r="C40" s="52"/>
      <c r="D40" s="22" t="s">
        <v>101</v>
      </c>
    </row>
    <row r="41" spans="2:4" ht="25" customHeight="1" x14ac:dyDescent="0.3">
      <c r="B41" s="51"/>
      <c r="C41" s="52"/>
      <c r="D41" s="22" t="s">
        <v>102</v>
      </c>
    </row>
    <row r="42" spans="2:4" ht="25" customHeight="1" x14ac:dyDescent="0.3">
      <c r="B42" s="51"/>
      <c r="C42" s="52"/>
      <c r="D42" s="22" t="s">
        <v>103</v>
      </c>
    </row>
    <row r="43" spans="2:4" ht="25" customHeight="1" x14ac:dyDescent="0.3">
      <c r="B43" s="51"/>
      <c r="C43" s="52"/>
      <c r="D43" s="22" t="s">
        <v>104</v>
      </c>
    </row>
    <row r="44" spans="2:4" ht="25" customHeight="1" x14ac:dyDescent="0.3">
      <c r="B44" s="51"/>
      <c r="C44" s="52"/>
      <c r="D44" s="22" t="s">
        <v>105</v>
      </c>
    </row>
    <row r="45" spans="2:4" ht="25" customHeight="1" x14ac:dyDescent="0.3">
      <c r="B45" s="51"/>
      <c r="C45" s="52"/>
      <c r="D45" s="22" t="s">
        <v>106</v>
      </c>
    </row>
    <row r="46" spans="2:4" ht="25" customHeight="1" thickBot="1" x14ac:dyDescent="0.35">
      <c r="B46" s="53"/>
      <c r="C46" s="54"/>
      <c r="D46" s="23" t="s">
        <v>107</v>
      </c>
    </row>
  </sheetData>
  <mergeCells count="2">
    <mergeCell ref="B2:C2"/>
    <mergeCell ref="B3:C46"/>
  </mergeCells>
  <phoneticPr fontId="1" type="noConversion"/>
  <pageMargins left="0.7" right="0.7" top="0.75" bottom="0.75" header="0.3" footer="0.3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2021</vt:lpstr>
      <vt:lpstr>2021反馈建议</vt:lpstr>
      <vt:lpstr>2022</vt:lpstr>
      <vt:lpstr>2022反馈建议</vt:lpstr>
      <vt:lpstr>2023敲定</vt:lpstr>
      <vt:lpstr>2023反馈建议敲定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希贝 韩</dc:creator>
  <cp:lastModifiedBy>景翊 黄</cp:lastModifiedBy>
  <cp:lastPrinted>2023-12-28T13:15:07Z</cp:lastPrinted>
  <dcterms:created xsi:type="dcterms:W3CDTF">2023-12-28T08:42:38Z</dcterms:created>
  <dcterms:modified xsi:type="dcterms:W3CDTF">2023-12-28T15:29:17Z</dcterms:modified>
</cp:coreProperties>
</file>