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_bol_student_han_nl/Documents/rgbBabay/design files/pcb/ledFlex/flexAddressLeds/v2/"/>
    </mc:Choice>
  </mc:AlternateContent>
  <xr:revisionPtr revIDLastSave="0" documentId="8_{53B19173-AC52-4912-B524-D839B485F38A}" xr6:coauthVersionLast="47" xr6:coauthVersionMax="47" xr10:uidLastSave="{00000000-0000-0000-0000-000000000000}"/>
  <bookViews>
    <workbookView xWindow="12710" yWindow="0" windowWidth="12980" windowHeight="15370" xr2:uid="{525F6B18-2AB5-4094-B29E-DBAC99B2E4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3" i="1"/>
  <c r="K4" i="1"/>
  <c r="K5" i="1"/>
  <c r="K6" i="1"/>
  <c r="K7" i="1"/>
  <c r="K8" i="1"/>
  <c r="H6" i="1"/>
  <c r="H7" i="1"/>
  <c r="H8" i="1"/>
  <c r="I46" i="1"/>
  <c r="H4" i="1"/>
  <c r="H3" i="1"/>
  <c r="K2" i="1"/>
  <c r="H2" i="1"/>
  <c r="K46" i="1" l="1"/>
</calcChain>
</file>

<file path=xl/sharedStrings.xml><?xml version="1.0" encoding="utf-8"?>
<sst xmlns="http://schemas.openxmlformats.org/spreadsheetml/2006/main" count="50" uniqueCount="39">
  <si>
    <t>Catagory</t>
  </si>
  <si>
    <t>Name in schematic:</t>
  </si>
  <si>
    <t>Name/Value</t>
  </si>
  <si>
    <t>Mounting type</t>
  </si>
  <si>
    <t>Footprint:</t>
  </si>
  <si>
    <t>Nr. per. PCB:</t>
  </si>
  <si>
    <t>Amount of PCBs:</t>
  </si>
  <si>
    <t>Total amount:</t>
  </si>
  <si>
    <t>To order:</t>
  </si>
  <si>
    <t>Price per.part:</t>
  </si>
  <si>
    <t>Price total:</t>
  </si>
  <si>
    <t>Link:</t>
  </si>
  <si>
    <t>LED</t>
  </si>
  <si>
    <t>SMD</t>
  </si>
  <si>
    <t>SMDLX0707RGBTR</t>
  </si>
  <si>
    <t>https://nl.mouser.com/ProductDetail/Lumex/SMD-LX0707RGB-TR?qs=u16ybLDytRYfAsx%252BT62puQ%3D%3D</t>
  </si>
  <si>
    <t>COPASITOR</t>
  </si>
  <si>
    <t>1uf</t>
  </si>
  <si>
    <t>0603</t>
  </si>
  <si>
    <t>Amount of PCBs</t>
  </si>
  <si>
    <t xml:space="preserve">   Total:    </t>
  </si>
  <si>
    <t>IC1, IC2, IC3, IC4, IC5, IC6, IC7, IC8, IC9, IC10, IC11, IC12, IC13, IC14, IC15, IC16, IC17, IC18, IC19, IC20, IC21, IC22, IC23, IC24, IC25, IC26, IC27, IC28, IC29, IC30, IC31, IC32, IC33, IC34, IC35, IC36, IC37, IC38, IC39, IC40, IC41, IC42, IC43, IC44, IC45, IC46, IC47, IC48, IC49, IC50, IC51, IC52, IC53, IC54, IC55, IC56, IC57, IC58, IC59, IC60, IC61, IC62, IC63, IC64, IC65, IC66, IC67, IC68, IC69, IC70, IC71, IC72, IC73, IC74, IC75, IC76, IC77, IC78, IC79, IC80, IC81, IC82, IC83, IC84, IC85, IC86, IC87, IC88, IC89, IC90, IC91, IC92, IC93, IC94, IC95, IC96, IC97, IC98, IC99, IC100, IC101, IC102, IC103, IC104, IC105, IC106, IC107, IC108, IC109, IC110, IC111, IC112, IC113, IC114, IC115, IC116, IC117, IC118, IC119, IC120, IC121, IC122, IC123, IC124, IC125, IC126, IC127, IC128, IC129, IC130, IC131, IC132, IC133, IC134, IC135, IC136, IC137, IC138, IC139, IC140, IC141, IC142, IC143, IC144, IC145, IC146, IC147, IC148, IC149, IC150, IC151, IC152, IC153, IC154, IC155, IC156, IC157, IC158, IC159, IC160, IC161, IC162, IC163, IC164, IC165, IC166, IC167, IC168, IC169, IC170, IC171, IC172, IC173, IC174, IC175, IC176, IC177, IC178, IC179, IC180, IC181, IC182, IC183, IC184, IC185, IC186, IC187, IC188, IC189, IC190, IC191, IC192, IC193, IC194, IC195, IC196, IC197, IC198, IC199, IC200, IC201, IC202, IC203, IC204, IC205, IC206, IC207, IC208, IC209, IC210, IC211, IC212, IC213, IC214, IC215, IC216, IC217, IC218, IC219, IC220, IC221, IC222, IC223, IC224, IC225, IC226, IC227, IC228, IC229, IC230, IC231, IC232, IC233, IC234, IC235, IC236, IC237, IC238, IC239, IC240, IC241, IC242, IC243, IC244, IC245, IC246, IC247, IC248, IC249, IC250, IC251, IC252, IC253, IC254, IC255, IC256, IC257, IC258, IC259, IC260, IC261, IC262, IC263, IC264, IC265, IC266, IC267, IC268, IC269, IC270, IC271, IC272, IC273, IC274, IC275, IC276, IC277, IC278, IC279, IC280, IC281, IC282, IC283, IC284, IC285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</si>
  <si>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C202, C203, C204, C205, C206, C207, C208, C209, C210, C211, C212, C213, C214, C215, C216, C217, C218, C219, C220, C221, C222, C223, C224, C225, C226, C227, C228, C229, C230, C231, C232, C233, C234, C235, C236, C237, C238, C239, C240, C241, C242, C243, C244, C245, C246, C247, C248, C249, C250, C251, C252, C253, C254, C255, C256, C257, C258, C259, C260, C261, C262, C263, C264, C265, C266, C267, C268, C269, C270, C271, C272, C273, C274, C275, C276, C277, C278, C279, C280, C281, C282, C283, C284, C285, C286</t>
  </si>
  <si>
    <t>RESISTOR</t>
  </si>
  <si>
    <t>R2, R3, R4, R5, R6</t>
  </si>
  <si>
    <t>4.7Kohm</t>
  </si>
  <si>
    <t xml:space="preserve">R1, </t>
  </si>
  <si>
    <t>R7</t>
  </si>
  <si>
    <t>47Kohm</t>
  </si>
  <si>
    <t>10Kohm</t>
  </si>
  <si>
    <t>IC</t>
  </si>
  <si>
    <t>IC286</t>
  </si>
  <si>
    <t>AT42QT2120-MMHR</t>
  </si>
  <si>
    <t>VQFN-20-1EP_3x3mm_P0.4mm_EP1.7x1.7mm</t>
  </si>
  <si>
    <t>https://nl.mouser.com/ProductDetail/YAGEO/CS0603KPX7R7BB105?qs=A6eO%252BMLsxmT7hSNSnXASag%3D%3D</t>
  </si>
  <si>
    <t>https://nl.mouser.com/ProductDetail/YAGEO/RC0603FR-7W4K7L?qs=sGAEpiMZZMtlubZbdhIBIE8A1EWi7VIOGBYrsK7SDxM%3D</t>
  </si>
  <si>
    <t>https://nl.mouser.com/ProductDetail/YAGEO/RT0603FRE1347KL?qs=sGAEpiMZZMtlubZbdhIBIE441mth93wmRkj7wzRubmY%3D</t>
  </si>
  <si>
    <t>https://nl.mouser.com/ProductDetail/TE-Connectivity-Holsworthy/CRGCQ0603F10K?qs=sGAEpiMZZMtlubZbdhIBIOInyB5Ysv8sj2Ll6mHEUxE%3D</t>
  </si>
  <si>
    <t>https://nl.mouser.com/ProductDetail/Microchip-Technology/AT42QT2120-MMHR?qs=B3NtdMthFzGgZrO0zDJykg%3D%3D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</si>
</sst>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Roboto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44" fontId="0" fillId="0" borderId="0" xfId="0" applyNumberFormat="1"/>
    <xf numFmtId="0" fontId="2" fillId="0" borderId="0" xfId="2"/>
    <xf numFmtId="0" fontId="0" fillId="0" borderId="0" xfId="0" quotePrefix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quotePrefix="1" applyNumberFormat="1"/>
    <xf numFmtId="44" fontId="0" fillId="0" borderId="0" xfId="1" applyFont="1"/>
    <xf numFmtId="44" fontId="0" fillId="5" borderId="0" xfId="0" applyNumberFormat="1" applyFill="1"/>
  </cellXfs>
  <cellStyles count="3">
    <cellStyle name="Hyperlink" xfId="2" builtinId="8"/>
    <cellStyle name="Standaard" xfId="0" builtinId="0"/>
    <cellStyle name="Valuta" xfId="1" builtinId="4"/>
  </cellStyles>
  <dxfs count="15"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ill>
        <patternFill>
          <fgColor indexed="64"/>
          <bgColor rgb="FF92D050"/>
        </patternFill>
      </fill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scheme val="none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D93A2-DF1B-4BBC-B027-5D59D0EB8DF5}" name="Tabel1" displayName="Tabel1" ref="C1:L46" totalsRowCount="1" headerRowDxfId="14" headerRowBorderDxfId="12" tableBorderDxfId="13">
  <autoFilter ref="C1:L45" xr:uid="{3FFD93A2-DF1B-4BBC-B027-5D59D0EB8DF5}"/>
  <tableColumns count="10">
    <tableColumn id="1" xr3:uid="{8102012D-A0E4-4BBD-BABB-9E50DF3BFB21}" name="Name/Value" dataDxfId="8" totalsRowDxfId="4"/>
    <tableColumn id="2" xr3:uid="{798C90BF-C04A-4F9A-8BD1-282AA186A3B7}" name="Mounting type"/>
    <tableColumn id="3" xr3:uid="{B3C97285-C36C-4FBE-9BE4-CF3C465CD988}" name="Footprint:" dataDxfId="7" totalsRowDxfId="3"/>
    <tableColumn id="4" xr3:uid="{C037889C-0BE9-4F7A-B1F1-ABD4E2EF7F8E}" name="Nr. per. PCB:"/>
    <tableColumn id="5" xr3:uid="{BD3EE201-88A8-4835-BED2-DE4889880388}" name="Amount of PCBs:"/>
    <tableColumn id="6" xr3:uid="{26F96DCD-DB13-468C-8778-45201E7491A8}" name="Total amount:" totalsRowLabel="Amount of PCBs">
      <calculatedColumnFormula>F2*G2</calculatedColumnFormula>
    </tableColumn>
    <tableColumn id="7" xr3:uid="{6FF62A7D-21C7-4961-AD5E-BCB5034CE918}" name="To order:" totalsRowFunction="custom" totalsRowDxfId="2">
      <totalsRowFormula>#REF!</totalsRowFormula>
    </tableColumn>
    <tableColumn id="8" xr3:uid="{A87609EC-587F-4864-ADA7-9723CCC86E44}" name="Price per.part:" totalsRowLabel="   Total:    " dataDxfId="6" totalsRowDxfId="1"/>
    <tableColumn id="9" xr3:uid="{4A950336-88F5-470C-AED2-0F0185CB7F0C}" name="Price total:" totalsRowFunction="custom" dataDxfId="5" totalsRowDxfId="0">
      <calculatedColumnFormula>I2*J2</calculatedColumnFormula>
      <totalsRowFormula>SUM(K2:K45)</totalsRowFormula>
    </tableColumn>
    <tableColumn id="10" xr3:uid="{B30DEA17-407F-407D-A621-BE7322E74896}" name="Link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070EE1-B73A-4982-B3A1-F46787EAB3B8}" name="Tabel2" displayName="Tabel2" ref="A1:B45" totalsRowShown="0" headerRowBorderDxfId="10" tableBorderDxfId="11">
  <autoFilter ref="A1:B45" xr:uid="{B6070EE1-B73A-4982-B3A1-F46787EAB3B8}"/>
  <tableColumns count="2">
    <tableColumn id="1" xr3:uid="{5293C9B3-EEFF-408D-9AD2-4177195D9156}" name="Catagory" dataDxfId="9"/>
    <tableColumn id="2" xr3:uid="{8899362E-7062-4057-A924-A8D997D4B06F}" name="Name in schematic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mouser.com/ProductDetail/YAGEO/RC0603FR-7W4K7L?qs=sGAEpiMZZMtlubZbdhIBIE8A1EWi7VIOGBYrsK7SDxM%3D" TargetMode="External"/><Relationship Id="rId2" Type="http://schemas.openxmlformats.org/officeDocument/2006/relationships/hyperlink" Target="https://nl.mouser.com/ProductDetail/YAGEO/CS0603KPX7R7BB105?qs=A6eO%252BMLsxmT7hSNSnXASag%3D%3D" TargetMode="External"/><Relationship Id="rId1" Type="http://schemas.openxmlformats.org/officeDocument/2006/relationships/hyperlink" Target="https://nl.mouser.com/ProductDetail/Lumex/SMD-LX0707RGB-TR?qs=u16ybLDytRYfAsx%252BT62puQ%3D%3D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E8DD-6E82-41B2-8354-5991B276C4BB}">
  <dimension ref="A1:L46"/>
  <sheetViews>
    <sheetView tabSelected="1" topLeftCell="I1" zoomScale="115" zoomScaleNormal="115" workbookViewId="0">
      <selection activeCell="K10" sqref="K10"/>
    </sheetView>
  </sheetViews>
  <sheetFormatPr defaultRowHeight="14.5" x14ac:dyDescent="0.35"/>
  <cols>
    <col min="1" max="1" width="12.08984375" bestFit="1" customWidth="1"/>
    <col min="2" max="2" width="49.26953125" customWidth="1"/>
    <col min="3" max="3" width="20.1796875" bestFit="1" customWidth="1"/>
    <col min="4" max="4" width="5.36328125" customWidth="1"/>
    <col min="5" max="5" width="57.08984375" bestFit="1" customWidth="1"/>
    <col min="6" max="6" width="16.453125" bestFit="1" customWidth="1"/>
    <col min="7" max="7" width="19.36328125" bestFit="1" customWidth="1"/>
    <col min="8" max="8" width="16.7265625" bestFit="1" customWidth="1"/>
    <col min="9" max="9" width="12.7265625" bestFit="1" customWidth="1"/>
    <col min="10" max="10" width="16.1796875" bestFit="1" customWidth="1"/>
    <col min="11" max="11" width="13.08984375" bestFit="1" customWidth="1"/>
    <col min="12" max="12" width="138.36328125" bestFit="1" customWidth="1"/>
  </cols>
  <sheetData>
    <row r="1" spans="1:12" ht="27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</row>
    <row r="2" spans="1:12" x14ac:dyDescent="0.35">
      <c r="A2" s="6" t="s">
        <v>12</v>
      </c>
      <c r="B2" t="s">
        <v>21</v>
      </c>
      <c r="C2" t="s">
        <v>14</v>
      </c>
      <c r="D2" t="s">
        <v>13</v>
      </c>
      <c r="E2" t="s">
        <v>14</v>
      </c>
      <c r="F2">
        <v>285</v>
      </c>
      <c r="G2">
        <v>1</v>
      </c>
      <c r="H2">
        <f t="shared" ref="H2:H8" si="0">F2*G2</f>
        <v>285</v>
      </c>
      <c r="I2" s="7">
        <v>300</v>
      </c>
      <c r="J2" s="8">
        <v>0.28899999999999998</v>
      </c>
      <c r="K2" s="8">
        <f t="shared" ref="K2:K8" si="1">I2*J2</f>
        <v>86.699999999999989</v>
      </c>
      <c r="L2" s="9" t="s">
        <v>15</v>
      </c>
    </row>
    <row r="3" spans="1:12" x14ac:dyDescent="0.35">
      <c r="A3" s="6" t="s">
        <v>16</v>
      </c>
      <c r="B3" s="18" t="s">
        <v>22</v>
      </c>
      <c r="C3" t="s">
        <v>17</v>
      </c>
      <c r="D3" t="s">
        <v>13</v>
      </c>
      <c r="E3" s="10" t="s">
        <v>18</v>
      </c>
      <c r="F3">
        <v>285</v>
      </c>
      <c r="G3">
        <v>1</v>
      </c>
      <c r="H3">
        <f t="shared" si="0"/>
        <v>285</v>
      </c>
      <c r="I3" s="7">
        <v>300</v>
      </c>
      <c r="J3" s="8">
        <v>6.0999999999999999E-2</v>
      </c>
      <c r="K3" s="8">
        <f t="shared" si="1"/>
        <v>18.3</v>
      </c>
      <c r="L3" s="9" t="s">
        <v>34</v>
      </c>
    </row>
    <row r="4" spans="1:12" x14ac:dyDescent="0.35">
      <c r="A4" s="6" t="s">
        <v>23</v>
      </c>
      <c r="B4" t="s">
        <v>24</v>
      </c>
      <c r="C4" t="s">
        <v>25</v>
      </c>
      <c r="D4" t="s">
        <v>13</v>
      </c>
      <c r="E4" s="10" t="s">
        <v>18</v>
      </c>
      <c r="F4">
        <v>5</v>
      </c>
      <c r="G4">
        <v>1</v>
      </c>
      <c r="H4">
        <f t="shared" si="0"/>
        <v>5</v>
      </c>
      <c r="I4" s="7">
        <v>20</v>
      </c>
      <c r="J4" s="8">
        <v>0.02</v>
      </c>
      <c r="K4" s="8">
        <f t="shared" si="1"/>
        <v>0.4</v>
      </c>
      <c r="L4" s="9" t="s">
        <v>35</v>
      </c>
    </row>
    <row r="5" spans="1:12" x14ac:dyDescent="0.35">
      <c r="A5" s="6"/>
      <c r="E5" s="10"/>
      <c r="I5" s="7"/>
      <c r="J5" s="8"/>
      <c r="K5" s="8">
        <f t="shared" si="1"/>
        <v>0</v>
      </c>
      <c r="L5" s="9"/>
    </row>
    <row r="6" spans="1:12" x14ac:dyDescent="0.35">
      <c r="A6" s="6" t="s">
        <v>23</v>
      </c>
      <c r="B6" t="s">
        <v>26</v>
      </c>
      <c r="C6" t="s">
        <v>28</v>
      </c>
      <c r="D6" t="s">
        <v>13</v>
      </c>
      <c r="E6" s="19" t="s">
        <v>18</v>
      </c>
      <c r="F6">
        <v>1</v>
      </c>
      <c r="G6">
        <v>1</v>
      </c>
      <c r="H6">
        <f t="shared" si="0"/>
        <v>1</v>
      </c>
      <c r="I6" s="7">
        <v>10</v>
      </c>
      <c r="J6" s="20">
        <v>0.03</v>
      </c>
      <c r="K6" s="8">
        <f t="shared" si="1"/>
        <v>0.3</v>
      </c>
      <c r="L6" s="9" t="s">
        <v>36</v>
      </c>
    </row>
    <row r="7" spans="1:12" x14ac:dyDescent="0.35">
      <c r="A7" s="6" t="s">
        <v>23</v>
      </c>
      <c r="B7" t="s">
        <v>27</v>
      </c>
      <c r="C7" t="s">
        <v>29</v>
      </c>
      <c r="D7" t="s">
        <v>13</v>
      </c>
      <c r="E7" s="10" t="s">
        <v>18</v>
      </c>
      <c r="F7">
        <v>1</v>
      </c>
      <c r="G7">
        <v>1</v>
      </c>
      <c r="H7">
        <f t="shared" si="0"/>
        <v>1</v>
      </c>
      <c r="I7" s="7">
        <v>10</v>
      </c>
      <c r="J7" s="8">
        <v>1.4E-2</v>
      </c>
      <c r="K7" s="8">
        <f t="shared" si="1"/>
        <v>0.14000000000000001</v>
      </c>
      <c r="L7" s="9" t="s">
        <v>37</v>
      </c>
    </row>
    <row r="8" spans="1:12" x14ac:dyDescent="0.35">
      <c r="A8" s="6" t="s">
        <v>30</v>
      </c>
      <c r="B8" t="s">
        <v>31</v>
      </c>
      <c r="C8" s="18" t="s">
        <v>32</v>
      </c>
      <c r="D8" t="s">
        <v>13</v>
      </c>
      <c r="E8" s="18" t="s">
        <v>33</v>
      </c>
      <c r="F8">
        <v>1</v>
      </c>
      <c r="G8">
        <v>1</v>
      </c>
      <c r="H8">
        <f t="shared" si="0"/>
        <v>1</v>
      </c>
      <c r="I8" s="7">
        <v>2</v>
      </c>
      <c r="J8" s="8">
        <v>1.68</v>
      </c>
      <c r="K8" s="8">
        <f t="shared" si="1"/>
        <v>3.36</v>
      </c>
      <c r="L8" s="9" t="s">
        <v>38</v>
      </c>
    </row>
    <row r="9" spans="1:12" x14ac:dyDescent="0.35">
      <c r="A9" s="6"/>
      <c r="C9" s="11"/>
      <c r="E9" s="11"/>
      <c r="I9" s="7"/>
      <c r="J9" s="8"/>
      <c r="K9" s="8"/>
      <c r="L9" s="9"/>
    </row>
    <row r="10" spans="1:12" x14ac:dyDescent="0.35">
      <c r="A10" s="6"/>
      <c r="C10" s="11"/>
      <c r="E10" s="11"/>
      <c r="I10" s="7"/>
      <c r="J10" s="8"/>
      <c r="K10" s="21">
        <f>K2+K3+K4+K5+K6+K7+K8</f>
        <v>109.19999999999999</v>
      </c>
      <c r="L10" s="9"/>
    </row>
    <row r="11" spans="1:12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5">
      <c r="A12" s="6"/>
      <c r="C12" s="12"/>
      <c r="E12" s="12"/>
      <c r="I12" s="7"/>
      <c r="J12" s="8"/>
      <c r="K12" s="8"/>
      <c r="L12" s="9"/>
    </row>
    <row r="13" spans="1:12" x14ac:dyDescent="0.35">
      <c r="A13" s="6"/>
      <c r="C13" s="11"/>
      <c r="E13" s="11"/>
      <c r="I13" s="7"/>
      <c r="J13" s="8"/>
      <c r="K13" s="8"/>
      <c r="L13" s="9"/>
    </row>
    <row r="14" spans="1:12" ht="18" customHeight="1" x14ac:dyDescent="0.35">
      <c r="A14" s="6"/>
      <c r="C14" s="12"/>
      <c r="E14" s="12"/>
      <c r="I14" s="7"/>
      <c r="J14" s="8"/>
      <c r="K14" s="8"/>
      <c r="L14" s="9"/>
    </row>
    <row r="15" spans="1:12" x14ac:dyDescent="0.35">
      <c r="A15" s="6"/>
      <c r="C15" s="12"/>
      <c r="E15" s="11"/>
      <c r="I15" s="7"/>
      <c r="J15" s="8"/>
      <c r="K15" s="8"/>
      <c r="L15" s="9"/>
    </row>
    <row r="16" spans="1:12" x14ac:dyDescent="0.35">
      <c r="A16" s="6"/>
      <c r="C16" s="12"/>
      <c r="E16" s="11"/>
      <c r="I16" s="7"/>
      <c r="J16" s="8"/>
      <c r="K16" s="8"/>
      <c r="L16" s="9"/>
    </row>
    <row r="17" spans="1:12" x14ac:dyDescent="0.35">
      <c r="A17" s="6"/>
      <c r="C17" s="11"/>
      <c r="E17" s="11"/>
      <c r="I17" s="7"/>
      <c r="J17" s="8"/>
      <c r="K17" s="8"/>
      <c r="L17" s="9"/>
    </row>
    <row r="18" spans="1:12" x14ac:dyDescent="0.35">
      <c r="A18" s="6"/>
      <c r="C18" s="11"/>
      <c r="E18" s="11"/>
      <c r="I18" s="7"/>
      <c r="J18" s="8"/>
      <c r="K18" s="8"/>
      <c r="L18" s="9"/>
    </row>
    <row r="19" spans="1:12" x14ac:dyDescent="0.35">
      <c r="A19" s="6"/>
      <c r="C19" s="11"/>
      <c r="E19" s="11"/>
      <c r="I19" s="7"/>
      <c r="J19" s="8"/>
      <c r="K19" s="8"/>
      <c r="L19" s="9"/>
    </row>
    <row r="20" spans="1:12" x14ac:dyDescent="0.35">
      <c r="A20" s="6"/>
      <c r="C20" s="11"/>
      <c r="E20" s="11"/>
      <c r="I20" s="7"/>
      <c r="J20" s="8"/>
      <c r="K20" s="8"/>
      <c r="L20" s="9"/>
    </row>
    <row r="21" spans="1:12" x14ac:dyDescent="0.35">
      <c r="A21" s="6"/>
      <c r="C21" s="11"/>
      <c r="E21" s="11"/>
      <c r="I21" s="7"/>
      <c r="J21" s="8"/>
      <c r="K21" s="8"/>
      <c r="L21" s="9"/>
    </row>
    <row r="22" spans="1:12" x14ac:dyDescent="0.35">
      <c r="A22" s="6"/>
      <c r="C22" s="12"/>
      <c r="E22" s="12"/>
      <c r="I22" s="7"/>
      <c r="J22" s="8"/>
      <c r="K22" s="8"/>
      <c r="L22" s="9"/>
    </row>
    <row r="23" spans="1:12" x14ac:dyDescent="0.35">
      <c r="A23" s="6"/>
      <c r="C23" s="11"/>
      <c r="E23" s="12"/>
      <c r="I23" s="7"/>
      <c r="J23" s="8"/>
      <c r="K23" s="8"/>
      <c r="L23" s="9"/>
    </row>
    <row r="24" spans="1:12" x14ac:dyDescent="0.35">
      <c r="A24" s="6"/>
      <c r="C24" s="11"/>
      <c r="E24" s="11"/>
      <c r="I24" s="7"/>
      <c r="J24" s="8"/>
      <c r="K24" s="8"/>
      <c r="L24" s="9"/>
    </row>
    <row r="25" spans="1:12" x14ac:dyDescent="0.35">
      <c r="A25" s="6"/>
      <c r="C25" s="11"/>
      <c r="E25" s="11"/>
      <c r="I25" s="7"/>
      <c r="J25" s="8"/>
      <c r="K25" s="8"/>
      <c r="L25" s="9"/>
    </row>
    <row r="26" spans="1:12" x14ac:dyDescent="0.35">
      <c r="A26" s="6"/>
      <c r="C26" s="11"/>
      <c r="E26" s="12"/>
      <c r="I26" s="7"/>
      <c r="J26" s="8"/>
      <c r="K26" s="8"/>
      <c r="L26" s="9"/>
    </row>
    <row r="27" spans="1:12" x14ac:dyDescent="0.35">
      <c r="A27" s="6"/>
      <c r="C27" s="11"/>
      <c r="E27" s="11"/>
      <c r="I27" s="7"/>
      <c r="J27" s="8"/>
      <c r="K27" s="8"/>
      <c r="L27" s="9"/>
    </row>
    <row r="28" spans="1:12" x14ac:dyDescent="0.35">
      <c r="A28" s="6"/>
      <c r="B28" s="13"/>
      <c r="C28" s="14"/>
      <c r="E28" s="11"/>
      <c r="I28" s="7"/>
      <c r="J28" s="8"/>
      <c r="K28" s="8"/>
      <c r="L28" s="9"/>
    </row>
    <row r="29" spans="1:12" x14ac:dyDescent="0.35">
      <c r="A29" s="6"/>
      <c r="C29" s="11"/>
      <c r="E29" s="11"/>
      <c r="I29" s="7"/>
      <c r="J29" s="8"/>
      <c r="K29" s="8"/>
      <c r="L29" s="9"/>
    </row>
    <row r="30" spans="1:12" x14ac:dyDescent="0.35">
      <c r="A30" s="6"/>
      <c r="C30" s="11"/>
      <c r="E30" s="11"/>
      <c r="I30" s="7"/>
      <c r="J30" s="8"/>
      <c r="K30" s="8"/>
      <c r="L30" s="9"/>
    </row>
    <row r="31" spans="1:12" x14ac:dyDescent="0.35">
      <c r="A31" s="6"/>
      <c r="C31" s="11"/>
      <c r="E31" s="11"/>
      <c r="I31" s="7"/>
      <c r="J31" s="8"/>
      <c r="K31" s="8"/>
      <c r="L31" s="9"/>
    </row>
    <row r="32" spans="1:12" x14ac:dyDescent="0.35">
      <c r="A32" s="6"/>
      <c r="C32" s="12"/>
      <c r="E32" s="11"/>
      <c r="I32" s="7"/>
      <c r="J32" s="8"/>
      <c r="K32" s="8"/>
      <c r="L32" s="9"/>
    </row>
    <row r="33" spans="1:12" x14ac:dyDescent="0.35">
      <c r="A33" s="6"/>
      <c r="C33" s="11"/>
      <c r="E33" s="12"/>
      <c r="I33" s="7"/>
      <c r="J33" s="8"/>
      <c r="K33" s="8"/>
      <c r="L33" s="9"/>
    </row>
    <row r="34" spans="1:12" x14ac:dyDescent="0.35">
      <c r="A34" s="6"/>
      <c r="C34" s="11"/>
      <c r="E34" s="12"/>
      <c r="I34" s="7"/>
      <c r="J34" s="8"/>
      <c r="K34" s="8"/>
      <c r="L34" s="9"/>
    </row>
    <row r="35" spans="1:12" x14ac:dyDescent="0.35">
      <c r="A35" s="6"/>
      <c r="C35" s="12"/>
      <c r="E35" s="12"/>
      <c r="I35" s="7"/>
      <c r="J35" s="8"/>
      <c r="K35" s="8"/>
      <c r="L35" s="9"/>
    </row>
    <row r="36" spans="1:12" x14ac:dyDescent="0.35">
      <c r="A36" s="6"/>
      <c r="C36" s="12"/>
      <c r="E36" s="12"/>
      <c r="I36" s="7"/>
      <c r="J36" s="8"/>
      <c r="K36" s="8"/>
      <c r="L36" s="9"/>
    </row>
    <row r="37" spans="1:12" x14ac:dyDescent="0.35">
      <c r="A37" s="6"/>
      <c r="C37" s="12"/>
      <c r="E37" s="12"/>
      <c r="I37" s="7"/>
      <c r="J37" s="8"/>
      <c r="K37" s="8"/>
      <c r="L37" s="9"/>
    </row>
    <row r="38" spans="1:12" x14ac:dyDescent="0.35">
      <c r="A38" s="6"/>
      <c r="C38" s="12"/>
      <c r="E38" s="12"/>
      <c r="I38" s="7"/>
      <c r="J38" s="8"/>
      <c r="K38" s="8"/>
      <c r="L38" s="9"/>
    </row>
    <row r="39" spans="1:12" x14ac:dyDescent="0.35">
      <c r="A39" s="6"/>
      <c r="C39" s="12"/>
      <c r="E39" s="12"/>
      <c r="I39" s="7"/>
      <c r="J39" s="8"/>
      <c r="K39" s="8"/>
      <c r="L39" s="9"/>
    </row>
    <row r="40" spans="1:12" x14ac:dyDescent="0.35">
      <c r="A40" s="6"/>
      <c r="C40" s="12"/>
      <c r="E40" s="11"/>
      <c r="I40" s="7"/>
      <c r="J40" s="8"/>
      <c r="K40" s="8"/>
      <c r="L40" s="9"/>
    </row>
    <row r="41" spans="1:12" x14ac:dyDescent="0.35">
      <c r="A41" s="6"/>
      <c r="C41" s="12"/>
      <c r="E41" s="12"/>
      <c r="I41" s="7"/>
      <c r="J41" s="8"/>
      <c r="K41" s="8"/>
      <c r="L41" s="9"/>
    </row>
    <row r="42" spans="1:12" x14ac:dyDescent="0.35">
      <c r="A42" s="6"/>
      <c r="C42" s="11"/>
      <c r="E42" s="11"/>
      <c r="I42" s="7"/>
      <c r="J42" s="8"/>
      <c r="K42" s="8"/>
      <c r="L42" s="9"/>
    </row>
    <row r="43" spans="1:12" x14ac:dyDescent="0.35">
      <c r="A43" s="6"/>
      <c r="C43" s="11"/>
      <c r="E43" s="11"/>
      <c r="I43" s="7"/>
      <c r="J43" s="8"/>
      <c r="K43" s="8"/>
      <c r="L43" s="9"/>
    </row>
    <row r="44" spans="1:12" x14ac:dyDescent="0.35">
      <c r="A44" s="6"/>
      <c r="C44" s="11"/>
      <c r="E44" s="11"/>
      <c r="I44" s="7"/>
      <c r="J44" s="8"/>
      <c r="K44" s="8"/>
      <c r="L44" s="9"/>
    </row>
    <row r="45" spans="1:12" x14ac:dyDescent="0.35">
      <c r="A45" s="15"/>
      <c r="C45" s="12"/>
      <c r="E45" s="12"/>
      <c r="I45" s="7"/>
      <c r="J45" s="8"/>
      <c r="K45" s="8"/>
      <c r="L45" s="9"/>
    </row>
    <row r="46" spans="1:12" x14ac:dyDescent="0.35">
      <c r="C46" s="16"/>
      <c r="E46" s="16"/>
      <c r="H46" t="s">
        <v>19</v>
      </c>
      <c r="I46" s="17" t="e">
        <f>#REF!</f>
        <v>#REF!</v>
      </c>
      <c r="J46" s="8" t="s">
        <v>20</v>
      </c>
      <c r="K46" s="8">
        <f>SUM(K2:K45)</f>
        <v>218.39999999999998</v>
      </c>
    </row>
  </sheetData>
  <phoneticPr fontId="4" type="noConversion"/>
  <hyperlinks>
    <hyperlink ref="L2" r:id="rId1" xr:uid="{F628308D-B885-455B-9D8A-D59DE9BEB70A}"/>
    <hyperlink ref="L3" r:id="rId2" xr:uid="{4C4CD493-3950-4B02-9F32-38196B6A024E}"/>
    <hyperlink ref="L4" r:id="rId3" xr:uid="{A4F9D944-8600-4387-BA7B-545242417A0B}"/>
  </hyperlinks>
  <pageMargins left="0.7" right="0.7" top="0.75" bottom="0.75" header="0.3" footer="0.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Bol (student)</dc:creator>
  <cp:lastModifiedBy>Joris Bol (student)</cp:lastModifiedBy>
  <dcterms:created xsi:type="dcterms:W3CDTF">2023-12-11T11:07:42Z</dcterms:created>
  <dcterms:modified xsi:type="dcterms:W3CDTF">2023-12-11T11:58:49Z</dcterms:modified>
</cp:coreProperties>
</file>