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https://hannl.sharepoint.com/teams/AEAS614ActivatingParkinsonPatientscopy122/Gedeelde documenten/General/"/>
    </mc:Choice>
  </mc:AlternateContent>
  <xr:revisionPtr revIDLastSave="30" documentId="13_ncr:1_{9FC54096-9F7A-4B0E-B6E2-4BDCFEC82999}" xr6:coauthVersionLast="47" xr6:coauthVersionMax="47" xr10:uidLastSave="{98C64A4A-2F1B-4F82-86C4-43F6E5EEA638}"/>
  <bookViews>
    <workbookView xWindow="-110" yWindow="-110" windowWidth="19420" windowHeight="10300" tabRatio="839" firstSheet="1" activeTab="1" xr2:uid="{00000000-000D-0000-FFFF-FFFF00000000}"/>
  </bookViews>
  <sheets>
    <sheet name=" Guideline" sheetId="17" r:id="rId1"/>
    <sheet name="Own reflection" sheetId="22" r:id="rId2"/>
    <sheet name="Feedback stud 1" sheetId="23" r:id="rId3"/>
    <sheet name="feedback of collegea 1" sheetId="2" state="hidden" r:id="rId4"/>
    <sheet name="Feedback stud 2" sheetId="24" r:id="rId5"/>
    <sheet name="Summary for SE  and plan" sheetId="15" r:id="rId6"/>
    <sheet name="Assessment form" sheetId="27" r:id="rId7"/>
    <sheet name="TL general" sheetId="28" r:id="rId8"/>
  </sheets>
  <definedNames>
    <definedName name="_xlnm.Print_Area" localSheetId="6">'Assessment form'!$A$1:$J$23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8" i="27" l="1"/>
  <c r="G16" i="27"/>
  <c r="G15" i="27"/>
  <c r="J15" i="27" s="1"/>
  <c r="G14" i="27"/>
  <c r="G13" i="27"/>
  <c r="G12" i="27"/>
  <c r="G11" i="27"/>
  <c r="G10" i="27"/>
  <c r="G18" i="27" l="1"/>
  <c r="E18" i="27" s="1"/>
  <c r="J11" i="27"/>
</calcChain>
</file>

<file path=xl/sharedStrings.xml><?xml version="1.0" encoding="utf-8"?>
<sst xmlns="http://schemas.openxmlformats.org/spreadsheetml/2006/main" count="108" uniqueCount="94">
  <si>
    <r>
      <rPr>
        <b/>
        <sz val="11"/>
        <color theme="1"/>
        <rFont val="Calibri"/>
        <family val="2"/>
        <scheme val="minor"/>
      </rPr>
      <t xml:space="preserve">Guideline for using this 360 degrees feedback form:
</t>
    </r>
    <r>
      <rPr>
        <sz val="11"/>
        <color theme="1"/>
        <rFont val="Calibri"/>
        <family val="2"/>
        <scheme val="minor"/>
      </rPr>
      <t xml:space="preserve">
S6 performance reviews will be held between  week 1.7 and 2.1. Each project member will have an interview with the senior engineer. During this interview the performance of last weeks is discussed and you will also have an oppurtunity to express what you like to focus on in the coming weeks. 
In order to prepare for this review you need to reflect on your work and collect feedback from your project members.  This document will help you to do so. 
1. The second tab (Own reflection) of this Excel sheet will provide you with three questions that you have to answer yourself. 
    The questions deal with your personal goals and the Learning Outcomes : "Investigative Critical Attitude" and "Collaboration" (see tab Assessment form).
2. Once you have answered these questions you will need to ask two project members to answer the questions on tab three and tab four(Feedback 1 and 2) of this Excel sheet. 
3. After you received feedback you will have to summarise all input for yoru senior engineer and draw up a plan. 
     You will have to structure this according to the Learning Outcomes : "Investigative Critical Attitude" and "Collaboration" (see tab Assessment form).
4. Finally you need to share this excell sheet with your senior engineer so he or she can prepare for the interview and have a more profound view on your performance. 
The end result of the performance appraisal wil  be that you know your development points, in de area of attitude and collaboration, and that you have a clear idea about how to put them into practise.</t>
    </r>
  </si>
  <si>
    <t>Name:</t>
  </si>
  <si>
    <t>Student number:</t>
  </si>
  <si>
    <t>What are personal goals in this project? Think about your experience in S3, S4 and S5</t>
  </si>
  <si>
    <r>
      <t xml:space="preserve">Reflect on your "Investigative Critical Attitude towards assigment, client and results." 
Where do you stand? What do you need to improve? Think of:
</t>
    </r>
    <r>
      <rPr>
        <sz val="11"/>
        <color theme="1"/>
        <rFont val="Calibri"/>
        <family val="2"/>
        <scheme val="minor"/>
      </rPr>
      <t xml:space="preserve">  Sympathize &amp; asking the right questions. 
  Acting pro-active and responsible.
  Reflecting on progress and results.
  Dealing with uncertainties. </t>
    </r>
  </si>
  <si>
    <t>Use [ALT]+ [Enter] for a new line</t>
  </si>
  <si>
    <r>
      <t xml:space="preserve">Reflect on your "Collaboration" 
Where do you stand? What do you need to improve? Think of: 
</t>
    </r>
    <r>
      <rPr>
        <sz val="11"/>
        <color theme="1"/>
        <rFont val="Calibri"/>
        <family val="2"/>
        <scheme val="minor"/>
      </rPr>
      <t xml:space="preserve">  Working with teammembers, senior engineer, experts and client
  Effective cooperation with the different disciplines in the project
  Asking for and giving support to teammembers
  Giving feedbac</t>
    </r>
    <r>
      <rPr>
        <b/>
        <sz val="11"/>
        <color theme="1"/>
        <rFont val="Calibri"/>
        <family val="2"/>
        <scheme val="minor"/>
      </rPr>
      <t>k</t>
    </r>
  </si>
  <si>
    <t>Name of student 1 providing feedback</t>
  </si>
  <si>
    <t>David van der Windt</t>
  </si>
  <si>
    <t xml:space="preserve">What do you think are my strenght in relation to the project? </t>
  </si>
  <si>
    <t xml:space="preserve">What do you think about my "Investigative Critical Attitude towards assigment, client and results."? 
</t>
  </si>
  <si>
    <r>
      <t xml:space="preserve">What do you think of my "Collaboration" in this project.
What  do you think I could still improve?  Take into acccount:
</t>
    </r>
    <r>
      <rPr>
        <sz val="11"/>
        <color theme="1"/>
        <rFont val="Calibri"/>
        <family val="2"/>
        <scheme val="minor"/>
      </rPr>
      <t>Working with teammembers, senior engineer, experts and client
Effective cooperation with the different disciplines in the project
Asking for and giving support to teammembers
Giving feedback</t>
    </r>
  </si>
  <si>
    <t>Name of student 2 providing feedback</t>
  </si>
  <si>
    <t>…</t>
  </si>
  <si>
    <t xml:space="preserve">Use [ALT]+ [Enter] for a new line
</t>
  </si>
  <si>
    <r>
      <t xml:space="preserve">What do you think about my "Investigative Critical Attitude towards assigment, client and results."? 
What  do you think I could still improve?  Take into acccount:
</t>
    </r>
    <r>
      <rPr>
        <sz val="11"/>
        <color theme="1"/>
        <rFont val="Calibri"/>
        <family val="2"/>
        <scheme val="minor"/>
      </rPr>
      <t xml:space="preserve">Sympathize &amp; asking the right questions. 
Acting pro-active and responsible.
Reflecting on progress and results.
Dealing with uncertainties. </t>
    </r>
  </si>
  <si>
    <t>Summary and Development plan</t>
  </si>
  <si>
    <t>Summarise the feedback about: Your Strenght, Your Investigative critical attitude, Your Collaboration 
What do you want to change?</t>
  </si>
  <si>
    <t>What concrete results will this deliver?</t>
  </si>
  <si>
    <t>What are you going to do differently?</t>
  </si>
  <si>
    <t>What are your colleagues going to notice?</t>
  </si>
  <si>
    <t>Assessment form Project S6</t>
  </si>
  <si>
    <t>v8c (30 jan 2021)</t>
  </si>
  <si>
    <t>Project name</t>
  </si>
  <si>
    <t>Senior (SE)</t>
  </si>
  <si>
    <t>Student name</t>
  </si>
  <si>
    <t>Expert:</t>
  </si>
  <si>
    <t>Student number</t>
  </si>
  <si>
    <t>Date</t>
  </si>
  <si>
    <t>Weight</t>
  </si>
  <si>
    <t>Learningoutcomes</t>
  </si>
  <si>
    <t>mark
[0..5]</t>
  </si>
  <si>
    <t>information by the assessors</t>
  </si>
  <si>
    <t>contribution to final grade</t>
  </si>
  <si>
    <t>ATTITUDE &amp; COLLABORATION</t>
  </si>
  <si>
    <t>Investigative critical attitude</t>
  </si>
  <si>
    <t>Senior Engineer (SE) &amp; Peer</t>
  </si>
  <si>
    <t>Collaboration</t>
  </si>
  <si>
    <t>PROJECT SKILLS</t>
  </si>
  <si>
    <t>Project results</t>
  </si>
  <si>
    <t>Senior Engineer (SE)</t>
  </si>
  <si>
    <t>Minumum score required is "satisfactory" 
So at least 2.8 point</t>
  </si>
  <si>
    <t>Professional communication</t>
  </si>
  <si>
    <t>Agile project skills</t>
  </si>
  <si>
    <t>DESIGN PROCESS &amp; PRODUCT CREATION</t>
  </si>
  <si>
    <t>Analyse &amp; Define (weight 0.2)
Define  WHAT &amp; HOW  + quality</t>
  </si>
  <si>
    <t>Expert</t>
  </si>
  <si>
    <r>
      <rPr>
        <b/>
        <sz val="11"/>
        <color theme="1"/>
        <rFont val="Calibri"/>
        <family val="2"/>
        <scheme val="minor"/>
      </rPr>
      <t>Note:</t>
    </r>
    <r>
      <rPr>
        <sz val="11"/>
        <color theme="1"/>
        <rFont val="Calibri"/>
        <family val="2"/>
        <scheme val="minor"/>
      </rPr>
      <t xml:space="preserve"> for industrial Design Engineering (IDE) (IPO), this grade (DP &amp; PC) is entered in Alluris by the experts.</t>
    </r>
  </si>
  <si>
    <t>Task execution (weigth 0.8)</t>
  </si>
  <si>
    <t>Final Mark</t>
  </si>
  <si>
    <t>Subject:</t>
  </si>
  <si>
    <t>Sources:</t>
  </si>
  <si>
    <t>ATTITUDE &amp; DEVELOPMENT</t>
  </si>
  <si>
    <t>Senior engineer (SE) daily experience
Peer assessment &amp;own reflection</t>
  </si>
  <si>
    <t>Senior engineer (SE) daily experience
Clients view: Communication &amp; Appreciation</t>
  </si>
  <si>
    <t xml:space="preserve">
Experts assessment 
(for specialisation or bachelo programme)</t>
  </si>
  <si>
    <t>TIMELINE general S6 - project (2122)</t>
  </si>
  <si>
    <t>S6 week</t>
  </si>
  <si>
    <t>content</t>
  </si>
  <si>
    <t>Remarks</t>
  </si>
  <si>
    <t>1.1</t>
  </si>
  <si>
    <t>kick off</t>
  </si>
  <si>
    <t>Wednesday! Thursday! Friday!</t>
  </si>
  <si>
    <t>1.2</t>
  </si>
  <si>
    <t>Agree on which experts are linked to a project</t>
  </si>
  <si>
    <t>1.3</t>
  </si>
  <si>
    <t>1.4</t>
  </si>
  <si>
    <t>Spring Holiday (28 feb - 6 mrt 2022)</t>
  </si>
  <si>
    <t>1.6</t>
  </si>
  <si>
    <r>
      <t xml:space="preserve">Finalise your WHAT &amp; HOW (Tab: Student &amp; Expert Agreement)
Make sure that your Senior Engineer receives your assessment spreadsheet, which includes your student&amp;expert agreement.
</t>
    </r>
    <r>
      <rPr>
        <i/>
        <sz val="11"/>
        <color theme="1"/>
        <rFont val="Calibri"/>
        <family val="2"/>
        <scheme val="minor"/>
      </rPr>
      <t>Please use put you name an student number in the filename</t>
    </r>
  </si>
  <si>
    <t>1.7</t>
  </si>
  <si>
    <r>
      <t xml:space="preserve">Mid project peer assessment (as input for preformance appraisal)
Use excel  instrument: </t>
    </r>
    <r>
      <rPr>
        <i/>
        <sz val="11"/>
        <color theme="1"/>
        <rFont val="Calibri"/>
        <family val="2"/>
        <scheme val="minor"/>
      </rPr>
      <t>S6 mid project 360 degrees feedback form 2122 v1c</t>
    </r>
  </si>
  <si>
    <t>1.8</t>
  </si>
  <si>
    <t>Expert &amp; SE meeting (to discuss student's individual technical  goals)</t>
  </si>
  <si>
    <t>1.9</t>
  </si>
  <si>
    <t xml:space="preserve">Mid Term Event </t>
  </si>
  <si>
    <t>2.1</t>
  </si>
  <si>
    <t>2.2</t>
  </si>
  <si>
    <t xml:space="preserve">Mid term performance appraisal with senior engineer (SE) finalised </t>
  </si>
  <si>
    <t>2.3</t>
  </si>
  <si>
    <t>May Holiday (2 May - 8 May 2022)</t>
  </si>
  <si>
    <t>2.4</t>
  </si>
  <si>
    <t>2.5</t>
  </si>
  <si>
    <t>2.6</t>
  </si>
  <si>
    <t>2.7</t>
  </si>
  <si>
    <r>
      <t>End of project peer assessment (as input for final assessment interview)
Use excel instrument:</t>
    </r>
    <r>
      <rPr>
        <i/>
        <sz val="11"/>
        <color theme="1"/>
        <rFont val="Calibri"/>
        <family val="2"/>
        <scheme val="minor"/>
      </rPr>
      <t xml:space="preserve"> S6 end of project peer feedback form 2122 v1c</t>
    </r>
  </si>
  <si>
    <t>2.8</t>
  </si>
  <si>
    <t>2.9</t>
  </si>
  <si>
    <t>2.10</t>
  </si>
  <si>
    <t>Symposium</t>
  </si>
  <si>
    <t>Symposium (Tuesday 21 June 2022 in IPKW or Gelredome)
Collect the expert's  and client's view on the grading of the project
Assessment interviews with SE finalised - projects graded</t>
  </si>
  <si>
    <t xml:space="preserve">To make a project that is able to be continued after our period. Untill now there's nothing to advance on.
</t>
  </si>
  <si>
    <t>I think I'm quite critical, I want a product and a project that is good enough for everbody. I want to finish this project so everybody is impressed with the results and documentation so I think I'm critical enough.</t>
  </si>
  <si>
    <t>My collaboration is really good. Im mostly collaborating with the students of S4 project en with lieke who is graduating on this project. With my original S6 group there is much less collaboration because it isn't that nessesary.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</si>
</sst>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b/>
      <sz val="11"/>
      <color theme="0"/>
      <name val="Calibri"/>
      <family val="2"/>
      <scheme val="minor"/>
    </font>
    <font>
      <sz val="12"/>
      <name val="Calibri"/>
      <family val="2"/>
      <scheme val="minor"/>
    </font>
    <font>
      <b/>
      <sz val="12"/>
      <name val="Calibri"/>
      <family val="2"/>
      <scheme val="minor"/>
    </font>
    <font>
      <b/>
      <sz val="12"/>
      <color rgb="FFFF0000"/>
      <name val="Calibri"/>
      <family val="2"/>
      <scheme val="minor"/>
    </font>
    <font>
      <b/>
      <sz val="14"/>
      <name val="Calibri"/>
      <family val="2"/>
      <scheme val="minor"/>
    </font>
    <font>
      <b/>
      <sz val="10"/>
      <name val="Calibri"/>
      <family val="2"/>
      <scheme val="minor"/>
    </font>
    <font>
      <i/>
      <sz val="11"/>
      <color theme="1"/>
      <name val="Calibri"/>
      <family val="2"/>
      <scheme val="minor"/>
    </font>
  </fonts>
  <fills count="14">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bgColor indexed="64"/>
      </patternFill>
    </fill>
    <fill>
      <patternFill patternType="solid">
        <fgColor theme="9" tint="0.59999389629810485"/>
        <bgColor indexed="64"/>
      </patternFill>
    </fill>
    <fill>
      <patternFill patternType="solid">
        <fgColor rgb="FFFFFF66"/>
        <bgColor indexed="64"/>
      </patternFill>
    </fill>
    <fill>
      <patternFill patternType="solid">
        <fgColor rgb="FFFFC000"/>
        <bgColor indexed="64"/>
      </patternFill>
    </fill>
    <fill>
      <patternFill patternType="solid">
        <fgColor rgb="FFFF66FF"/>
        <bgColor indexed="64"/>
      </patternFill>
    </fill>
    <fill>
      <patternFill patternType="solid">
        <fgColor rgb="FF00B0F0"/>
        <bgColor indexed="64"/>
      </patternFill>
    </fill>
    <fill>
      <patternFill patternType="solid">
        <fgColor rgb="FF92D050"/>
        <bgColor indexed="64"/>
      </patternFill>
    </fill>
    <fill>
      <patternFill patternType="solid">
        <fgColor theme="4" tint="0.79998168889431442"/>
        <bgColor indexed="64"/>
      </patternFill>
    </fill>
    <fill>
      <patternFill patternType="solid">
        <fgColor theme="0" tint="-0.14999847407452621"/>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bottom/>
      <diagonal/>
    </border>
    <border>
      <left style="thin">
        <color indexed="64"/>
      </left>
      <right/>
      <top/>
      <bottom style="thin">
        <color indexed="64"/>
      </bottom>
      <diagonal/>
    </border>
    <border>
      <left/>
      <right/>
      <top/>
      <bottom style="thin">
        <color indexed="64"/>
      </bottom>
      <diagonal/>
    </border>
    <border>
      <left/>
      <right/>
      <top style="thick">
        <color indexed="64"/>
      </top>
      <bottom/>
      <diagonal/>
    </border>
  </borders>
  <cellStyleXfs count="1">
    <xf numFmtId="0" fontId="0" fillId="0" borderId="0"/>
  </cellStyleXfs>
  <cellXfs count="135">
    <xf numFmtId="0" fontId="0" fillId="0" borderId="0" xfId="0"/>
    <xf numFmtId="0" fontId="1" fillId="0" borderId="1" xfId="0" applyFont="1" applyBorder="1"/>
    <xf numFmtId="0" fontId="0" fillId="2" borderId="0" xfId="0" applyFill="1"/>
    <xf numFmtId="0" fontId="0" fillId="0" borderId="1" xfId="0" applyBorder="1" applyProtection="1">
      <protection locked="0"/>
    </xf>
    <xf numFmtId="0" fontId="2" fillId="2" borderId="0" xfId="0" applyFont="1" applyFill="1"/>
    <xf numFmtId="0" fontId="2" fillId="0" borderId="0" xfId="0" applyFont="1"/>
    <xf numFmtId="0" fontId="5" fillId="0" borderId="8" xfId="0" quotePrefix="1" applyFont="1" applyBorder="1" applyAlignment="1">
      <alignment horizontal="left" vertical="center"/>
    </xf>
    <xf numFmtId="0" fontId="6" fillId="0" borderId="9" xfId="0" applyFont="1" applyBorder="1" applyAlignment="1">
      <alignment vertical="center" wrapText="1"/>
    </xf>
    <xf numFmtId="0" fontId="1" fillId="0" borderId="10" xfId="0" applyFont="1" applyBorder="1"/>
    <xf numFmtId="0" fontId="5" fillId="0" borderId="11" xfId="0" applyFont="1" applyBorder="1" applyAlignment="1">
      <alignment vertical="center" wrapText="1"/>
    </xf>
    <xf numFmtId="0" fontId="6" fillId="4" borderId="16" xfId="0" applyFont="1" applyFill="1" applyBorder="1" applyAlignment="1">
      <alignment horizontal="center" vertical="center"/>
    </xf>
    <xf numFmtId="0" fontId="6" fillId="4" borderId="17" xfId="0" applyFont="1" applyFill="1" applyBorder="1" applyAlignment="1">
      <alignment vertical="center"/>
    </xf>
    <xf numFmtId="0" fontId="1" fillId="0" borderId="18" xfId="0" applyFont="1" applyBorder="1"/>
    <xf numFmtId="0" fontId="3" fillId="5" borderId="1" xfId="0" applyFont="1" applyFill="1" applyBorder="1"/>
    <xf numFmtId="0" fontId="5" fillId="0" borderId="0" xfId="0" applyFont="1" applyAlignment="1">
      <alignment vertical="center"/>
    </xf>
    <xf numFmtId="0" fontId="5" fillId="0" borderId="0" xfId="0" applyFont="1" applyAlignment="1">
      <alignment horizontal="center" vertical="center"/>
    </xf>
    <xf numFmtId="9" fontId="5" fillId="0" borderId="0" xfId="0" applyNumberFormat="1" applyFont="1" applyAlignment="1">
      <alignment vertical="center"/>
    </xf>
    <xf numFmtId="0" fontId="5" fillId="0" borderId="0" xfId="0" applyFont="1" applyAlignment="1">
      <alignment horizontal="left" vertical="top"/>
    </xf>
    <xf numFmtId="0" fontId="5" fillId="0" borderId="0" xfId="0" applyFont="1"/>
    <xf numFmtId="0" fontId="5" fillId="3" borderId="18" xfId="0" applyFont="1" applyFill="1" applyBorder="1" applyAlignment="1">
      <alignment horizontal="left" vertical="top"/>
    </xf>
    <xf numFmtId="0" fontId="5" fillId="3" borderId="19" xfId="0" applyFont="1" applyFill="1" applyBorder="1" applyAlignment="1">
      <alignment vertical="center"/>
    </xf>
    <xf numFmtId="0" fontId="5" fillId="3" borderId="20" xfId="0" applyFont="1" applyFill="1" applyBorder="1"/>
    <xf numFmtId="0" fontId="5" fillId="3" borderId="17" xfId="0" applyFont="1" applyFill="1" applyBorder="1" applyAlignment="1">
      <alignment vertical="center"/>
    </xf>
    <xf numFmtId="0" fontId="5" fillId="3" borderId="19" xfId="0" applyFont="1" applyFill="1" applyBorder="1"/>
    <xf numFmtId="0" fontId="0" fillId="3" borderId="20" xfId="0" applyFill="1" applyBorder="1"/>
    <xf numFmtId="0" fontId="5" fillId="3" borderId="12" xfId="0" applyFont="1" applyFill="1" applyBorder="1" applyAlignment="1">
      <alignment horizontal="left" vertical="top"/>
    </xf>
    <xf numFmtId="0" fontId="5" fillId="3" borderId="2" xfId="0" applyFont="1" applyFill="1" applyBorder="1" applyAlignment="1">
      <alignment vertical="center"/>
    </xf>
    <xf numFmtId="0" fontId="5" fillId="3" borderId="21" xfId="0" applyFont="1" applyFill="1" applyBorder="1"/>
    <xf numFmtId="0" fontId="5" fillId="3" borderId="6" xfId="0" applyFont="1" applyFill="1" applyBorder="1"/>
    <xf numFmtId="0" fontId="7" fillId="3" borderId="2" xfId="0" applyFont="1" applyFill="1" applyBorder="1" applyAlignment="1">
      <alignment horizontal="center"/>
    </xf>
    <xf numFmtId="0" fontId="0" fillId="3" borderId="21" xfId="0" applyFill="1" applyBorder="1"/>
    <xf numFmtId="0" fontId="5" fillId="3" borderId="10" xfId="0" applyFont="1" applyFill="1" applyBorder="1" applyAlignment="1">
      <alignment horizontal="left" vertical="top"/>
    </xf>
    <xf numFmtId="0" fontId="5" fillId="3" borderId="22" xfId="0" applyFont="1" applyFill="1" applyBorder="1" applyAlignment="1">
      <alignment vertical="center"/>
    </xf>
    <xf numFmtId="0" fontId="5" fillId="3" borderId="23" xfId="0" applyFont="1" applyFill="1" applyBorder="1"/>
    <xf numFmtId="0" fontId="5" fillId="3" borderId="24" xfId="0" applyFont="1" applyFill="1" applyBorder="1"/>
    <xf numFmtId="0" fontId="7" fillId="3" borderId="22" xfId="0" applyFont="1" applyFill="1" applyBorder="1" applyAlignment="1">
      <alignment horizontal="center"/>
    </xf>
    <xf numFmtId="0" fontId="0" fillId="3" borderId="23" xfId="0" applyFill="1" applyBorder="1"/>
    <xf numFmtId="0" fontId="7" fillId="0" borderId="0" xfId="0" applyFont="1" applyAlignment="1">
      <alignment horizontal="center"/>
    </xf>
    <xf numFmtId="0" fontId="6" fillId="4" borderId="17" xfId="0" applyFont="1" applyFill="1" applyBorder="1" applyAlignment="1">
      <alignment horizontal="center" vertical="center"/>
    </xf>
    <xf numFmtId="0" fontId="6" fillId="4" borderId="19" xfId="0" applyFont="1" applyFill="1" applyBorder="1" applyAlignment="1">
      <alignment horizontal="center" vertical="center" wrapText="1"/>
    </xf>
    <xf numFmtId="0" fontId="9" fillId="4" borderId="25" xfId="0" applyFont="1" applyFill="1" applyBorder="1" applyAlignment="1">
      <alignment horizontal="center" vertical="center" wrapText="1"/>
    </xf>
    <xf numFmtId="0" fontId="5" fillId="0" borderId="1" xfId="0" applyFont="1" applyBorder="1" applyAlignment="1">
      <alignment horizontal="center" vertical="center"/>
    </xf>
    <xf numFmtId="164" fontId="5" fillId="0" borderId="27" xfId="0" applyNumberFormat="1" applyFont="1" applyBorder="1" applyAlignment="1" applyProtection="1">
      <alignment horizontal="center" vertical="center"/>
      <protection hidden="1"/>
    </xf>
    <xf numFmtId="0" fontId="1" fillId="0" borderId="12" xfId="0" applyFont="1" applyBorder="1"/>
    <xf numFmtId="9" fontId="5" fillId="0" borderId="6" xfId="0" applyNumberFormat="1" applyFont="1" applyBorder="1" applyAlignment="1">
      <alignment horizontal="center" vertical="center"/>
    </xf>
    <xf numFmtId="0" fontId="5" fillId="0" borderId="1" xfId="0" applyFont="1" applyBorder="1" applyAlignment="1">
      <alignment vertical="center" wrapText="1"/>
    </xf>
    <xf numFmtId="164" fontId="5" fillId="0" borderId="29" xfId="0" applyNumberFormat="1" applyFont="1" applyBorder="1" applyAlignment="1" applyProtection="1">
      <alignment horizontal="center" vertical="center"/>
      <protection hidden="1"/>
    </xf>
    <xf numFmtId="9" fontId="6" fillId="0" borderId="24" xfId="0" applyNumberFormat="1" applyFont="1" applyBorder="1" applyAlignment="1">
      <alignment horizontal="center" vertical="center"/>
    </xf>
    <xf numFmtId="164" fontId="6" fillId="0" borderId="9" xfId="0" applyNumberFormat="1" applyFont="1" applyBorder="1" applyAlignment="1" applyProtection="1">
      <alignment horizontal="center" vertical="center"/>
      <protection hidden="1"/>
    </xf>
    <xf numFmtId="164" fontId="5" fillId="0" borderId="30" xfId="0" applyNumberFormat="1" applyFont="1" applyBorder="1" applyAlignment="1" applyProtection="1">
      <alignment horizontal="center" vertical="center"/>
      <protection hidden="1"/>
    </xf>
    <xf numFmtId="0" fontId="0" fillId="0" borderId="0" xfId="0" applyAlignment="1">
      <alignment horizontal="center"/>
    </xf>
    <xf numFmtId="0" fontId="0" fillId="0" borderId="11" xfId="0" applyBorder="1"/>
    <xf numFmtId="0" fontId="0" fillId="0" borderId="6" xfId="0" applyBorder="1"/>
    <xf numFmtId="0" fontId="0" fillId="5" borderId="11" xfId="0" applyFill="1" applyBorder="1" applyAlignment="1">
      <alignment wrapText="1"/>
    </xf>
    <xf numFmtId="0" fontId="0" fillId="6" borderId="11" xfId="0" applyFill="1" applyBorder="1"/>
    <xf numFmtId="0" fontId="0" fillId="6" borderId="6" xfId="0" applyFill="1" applyBorder="1"/>
    <xf numFmtId="0" fontId="0" fillId="0" borderId="0" xfId="0" applyAlignment="1">
      <alignment horizontal="left" vertical="center" indent="1"/>
    </xf>
    <xf numFmtId="0" fontId="0" fillId="0" borderId="0" xfId="0" applyAlignment="1">
      <alignment vertical="center"/>
    </xf>
    <xf numFmtId="0" fontId="0" fillId="5" borderId="11" xfId="0" applyFill="1" applyBorder="1"/>
    <xf numFmtId="0" fontId="0" fillId="0" borderId="0" xfId="0" applyAlignment="1">
      <alignment wrapText="1"/>
    </xf>
    <xf numFmtId="0" fontId="5" fillId="0" borderId="38" xfId="0" applyFont="1" applyBorder="1" applyAlignment="1">
      <alignment vertical="center" wrapText="1"/>
    </xf>
    <xf numFmtId="0" fontId="1" fillId="0" borderId="0" xfId="0" applyFont="1"/>
    <xf numFmtId="0" fontId="1" fillId="7" borderId="25" xfId="0" applyFont="1" applyFill="1" applyBorder="1" applyAlignment="1">
      <alignment horizontal="center"/>
    </xf>
    <xf numFmtId="0" fontId="1" fillId="7" borderId="17" xfId="0" applyFont="1" applyFill="1" applyBorder="1"/>
    <xf numFmtId="0" fontId="1" fillId="7" borderId="16" xfId="0" applyFont="1" applyFill="1" applyBorder="1"/>
    <xf numFmtId="0" fontId="1" fillId="7" borderId="34" xfId="0" applyFont="1" applyFill="1" applyBorder="1" applyAlignment="1">
      <alignment horizontal="center"/>
    </xf>
    <xf numFmtId="0" fontId="1" fillId="7" borderId="33" xfId="0" applyFont="1" applyFill="1" applyBorder="1"/>
    <xf numFmtId="0" fontId="1" fillId="7" borderId="32" xfId="0" applyFont="1" applyFill="1" applyBorder="1"/>
    <xf numFmtId="0" fontId="0" fillId="0" borderId="11" xfId="0" applyBorder="1" applyAlignment="1">
      <alignment wrapText="1"/>
    </xf>
    <xf numFmtId="0" fontId="5" fillId="9" borderId="1" xfId="0" applyFont="1" applyFill="1" applyBorder="1" applyAlignment="1">
      <alignment vertical="center" wrapText="1"/>
    </xf>
    <xf numFmtId="164" fontId="5" fillId="0" borderId="0" xfId="0" applyNumberFormat="1" applyFont="1" applyAlignment="1" applyProtection="1">
      <alignment horizontal="center" vertical="center"/>
      <protection hidden="1"/>
    </xf>
    <xf numFmtId="0" fontId="5" fillId="10" borderId="1" xfId="0" applyFont="1" applyFill="1" applyBorder="1" applyAlignment="1">
      <alignment vertical="center" wrapText="1"/>
    </xf>
    <xf numFmtId="0" fontId="5" fillId="11" borderId="1" xfId="0" applyFont="1" applyFill="1" applyBorder="1" applyAlignment="1">
      <alignment vertical="center" wrapText="1"/>
    </xf>
    <xf numFmtId="0" fontId="3" fillId="9" borderId="7" xfId="0" applyFont="1" applyFill="1" applyBorder="1" applyAlignment="1">
      <alignment horizontal="left" vertical="top" wrapText="1"/>
    </xf>
    <xf numFmtId="0" fontId="4" fillId="9" borderId="3" xfId="0" applyFont="1" applyFill="1" applyBorder="1" applyAlignment="1">
      <alignment horizontal="left" vertical="top" wrapText="1"/>
    </xf>
    <xf numFmtId="0" fontId="3" fillId="10" borderId="7" xfId="0" applyFont="1" applyFill="1" applyBorder="1" applyAlignment="1">
      <alignment horizontal="left" vertical="top" wrapText="1"/>
    </xf>
    <xf numFmtId="0" fontId="4" fillId="10" borderId="31" xfId="0" applyFont="1" applyFill="1" applyBorder="1" applyAlignment="1">
      <alignment horizontal="left" vertical="top" wrapText="1"/>
    </xf>
    <xf numFmtId="0" fontId="1" fillId="11" borderId="39" xfId="0" applyFont="1" applyFill="1" applyBorder="1" applyAlignment="1">
      <alignment horizontal="left" vertical="top" wrapText="1"/>
    </xf>
    <xf numFmtId="0" fontId="1" fillId="11" borderId="40" xfId="0" applyFont="1" applyFill="1" applyBorder="1" applyAlignment="1">
      <alignment horizontal="left" vertical="top" wrapText="1"/>
    </xf>
    <xf numFmtId="164" fontId="5" fillId="12" borderId="0" xfId="0" applyNumberFormat="1" applyFont="1" applyFill="1" applyAlignment="1" applyProtection="1">
      <alignment horizontal="center" vertical="center"/>
      <protection hidden="1"/>
    </xf>
    <xf numFmtId="0" fontId="2" fillId="13" borderId="0" xfId="0" applyFont="1" applyFill="1"/>
    <xf numFmtId="164" fontId="3" fillId="13" borderId="0" xfId="0" applyNumberFormat="1" applyFont="1" applyFill="1" applyAlignment="1">
      <alignment horizontal="center"/>
    </xf>
    <xf numFmtId="0" fontId="2" fillId="13" borderId="0" xfId="0" applyFont="1" applyFill="1" applyAlignment="1">
      <alignment wrapText="1"/>
    </xf>
    <xf numFmtId="164" fontId="5" fillId="6" borderId="3" xfId="0" applyNumberFormat="1" applyFont="1" applyFill="1" applyBorder="1" applyAlignment="1" applyProtection="1">
      <alignment horizontal="center" vertical="center"/>
      <protection hidden="1"/>
    </xf>
    <xf numFmtId="164" fontId="1" fillId="13" borderId="3" xfId="0" applyNumberFormat="1" applyFont="1" applyFill="1" applyBorder="1" applyAlignment="1">
      <alignment horizontal="center"/>
    </xf>
    <xf numFmtId="164" fontId="5" fillId="6" borderId="0" xfId="0" applyNumberFormat="1" applyFont="1" applyFill="1" applyAlignment="1" applyProtection="1">
      <alignment horizontal="center" vertical="center"/>
      <protection hidden="1"/>
    </xf>
    <xf numFmtId="0" fontId="0" fillId="13" borderId="0" xfId="0" applyFill="1" applyAlignment="1">
      <alignment vertical="top" wrapText="1"/>
    </xf>
    <xf numFmtId="0" fontId="1" fillId="3" borderId="0" xfId="0" applyFont="1" applyFill="1" applyAlignment="1">
      <alignment horizontal="left" vertical="top"/>
    </xf>
    <xf numFmtId="0" fontId="0" fillId="0" borderId="27" xfId="0" applyBorder="1" applyAlignment="1">
      <alignment horizontal="center" vertical="center"/>
    </xf>
    <xf numFmtId="0" fontId="0" fillId="6" borderId="27" xfId="0" applyFill="1" applyBorder="1" applyAlignment="1">
      <alignment horizontal="center" vertical="center"/>
    </xf>
    <xf numFmtId="0" fontId="0" fillId="0" borderId="29" xfId="0" applyBorder="1" applyAlignment="1">
      <alignment horizontal="center" vertical="center"/>
    </xf>
    <xf numFmtId="0" fontId="0" fillId="5" borderId="31" xfId="0" applyFill="1" applyBorder="1" applyAlignment="1">
      <alignment horizontal="center" vertical="center"/>
    </xf>
    <xf numFmtId="0" fontId="0" fillId="0" borderId="38" xfId="0" applyBorder="1" applyAlignment="1">
      <alignment wrapText="1"/>
    </xf>
    <xf numFmtId="0" fontId="0" fillId="0" borderId="41" xfId="0" applyBorder="1" applyAlignment="1">
      <alignment horizontal="center"/>
    </xf>
    <xf numFmtId="0" fontId="0" fillId="0" borderId="41" xfId="0" applyBorder="1"/>
    <xf numFmtId="16" fontId="0" fillId="0" borderId="6" xfId="0" applyNumberFormat="1" applyBorder="1" applyAlignment="1">
      <alignment horizontal="center" vertical="center"/>
    </xf>
    <xf numFmtId="0" fontId="0" fillId="0" borderId="6" xfId="0" applyBorder="1" applyAlignment="1">
      <alignment horizontal="center"/>
    </xf>
    <xf numFmtId="0" fontId="0" fillId="0" borderId="1" xfId="0" applyBorder="1" applyAlignment="1">
      <alignment horizontal="left" vertical="top" wrapText="1"/>
    </xf>
    <xf numFmtId="0" fontId="1" fillId="0" borderId="1" xfId="0" applyFont="1" applyBorder="1" applyAlignment="1">
      <alignment horizontal="left" wrapText="1"/>
    </xf>
    <xf numFmtId="0" fontId="1" fillId="0" borderId="1" xfId="0" applyFont="1" applyBorder="1" applyAlignment="1">
      <alignment horizontal="left"/>
    </xf>
    <xf numFmtId="0" fontId="0" fillId="0" borderId="1" xfId="0" applyBorder="1" applyAlignment="1" applyProtection="1">
      <alignment horizontal="left" vertical="top"/>
      <protection locked="0"/>
    </xf>
    <xf numFmtId="0" fontId="0" fillId="2" borderId="4" xfId="0" applyFill="1" applyBorder="1" applyAlignment="1">
      <alignment horizontal="center"/>
    </xf>
    <xf numFmtId="0" fontId="0" fillId="2" borderId="0" xfId="0" applyFill="1" applyAlignment="1">
      <alignment horizontal="center"/>
    </xf>
    <xf numFmtId="0" fontId="0" fillId="0" borderId="1" xfId="0" applyBorder="1" applyAlignment="1" applyProtection="1">
      <alignment horizontal="left" vertical="top" wrapText="1"/>
      <protection locked="0"/>
    </xf>
    <xf numFmtId="0" fontId="3" fillId="0" borderId="1" xfId="0" applyFont="1" applyBorder="1" applyAlignment="1">
      <alignment horizontal="left" vertical="top" wrapText="1"/>
    </xf>
    <xf numFmtId="0" fontId="3" fillId="0" borderId="1" xfId="0" applyFont="1" applyBorder="1" applyAlignment="1">
      <alignment horizontal="left" vertical="top"/>
    </xf>
    <xf numFmtId="0" fontId="2" fillId="0" borderId="1" xfId="0" applyFont="1" applyBorder="1" applyAlignment="1">
      <alignment vertical="top" wrapText="1"/>
    </xf>
    <xf numFmtId="0" fontId="2" fillId="0" borderId="1" xfId="0" applyFont="1" applyBorder="1" applyAlignment="1">
      <alignment vertical="top"/>
    </xf>
    <xf numFmtId="0" fontId="2" fillId="2" borderId="3" xfId="0" applyFont="1" applyFill="1" applyBorder="1" applyAlignment="1">
      <alignment horizontal="center"/>
    </xf>
    <xf numFmtId="0" fontId="1" fillId="11" borderId="12" xfId="0" applyFont="1" applyFill="1" applyBorder="1" applyAlignment="1">
      <alignment horizontal="center" vertical="center" wrapText="1"/>
    </xf>
    <xf numFmtId="9" fontId="5" fillId="11" borderId="26" xfId="0" applyNumberFormat="1" applyFont="1" applyFill="1" applyBorder="1" applyAlignment="1">
      <alignment horizontal="center" vertical="center"/>
    </xf>
    <xf numFmtId="9" fontId="5" fillId="11" borderId="28" xfId="0" applyNumberFormat="1" applyFont="1" applyFill="1" applyBorder="1" applyAlignment="1">
      <alignment horizontal="center" vertical="center"/>
    </xf>
    <xf numFmtId="0" fontId="8" fillId="8" borderId="0" xfId="0" applyFont="1" applyFill="1" applyAlignment="1">
      <alignment horizontal="center"/>
    </xf>
    <xf numFmtId="0" fontId="3" fillId="9" borderId="12" xfId="0" applyFont="1" applyFill="1" applyBorder="1" applyAlignment="1">
      <alignment horizontal="center" vertical="center" wrapText="1"/>
    </xf>
    <xf numFmtId="9" fontId="5" fillId="9" borderId="26" xfId="0" applyNumberFormat="1" applyFont="1" applyFill="1" applyBorder="1" applyAlignment="1">
      <alignment horizontal="center" vertical="center"/>
    </xf>
    <xf numFmtId="9" fontId="5" fillId="9" borderId="5" xfId="0" applyNumberFormat="1" applyFont="1" applyFill="1" applyBorder="1" applyAlignment="1">
      <alignment horizontal="center" vertical="center"/>
    </xf>
    <xf numFmtId="0" fontId="3" fillId="10" borderId="15" xfId="0" applyFont="1" applyFill="1" applyBorder="1" applyAlignment="1">
      <alignment horizontal="center" vertical="center" wrapText="1"/>
    </xf>
    <xf numFmtId="0" fontId="3" fillId="10" borderId="14" xfId="0" applyFont="1" applyFill="1" applyBorder="1" applyAlignment="1">
      <alignment horizontal="center" vertical="center" wrapText="1"/>
    </xf>
    <xf numFmtId="0" fontId="3" fillId="10" borderId="13" xfId="0" applyFont="1" applyFill="1" applyBorder="1" applyAlignment="1">
      <alignment horizontal="center" vertical="center" wrapText="1"/>
    </xf>
    <xf numFmtId="9" fontId="5" fillId="10" borderId="26" xfId="0" applyNumberFormat="1" applyFont="1" applyFill="1" applyBorder="1" applyAlignment="1">
      <alignment horizontal="center" vertical="center"/>
    </xf>
    <xf numFmtId="9" fontId="5" fillId="10" borderId="28" xfId="0" applyNumberFormat="1" applyFont="1" applyFill="1" applyBorder="1" applyAlignment="1">
      <alignment horizontal="center" vertical="center"/>
    </xf>
    <xf numFmtId="9" fontId="5" fillId="10" borderId="5" xfId="0" applyNumberFormat="1" applyFont="1" applyFill="1" applyBorder="1" applyAlignment="1">
      <alignment horizontal="center" vertical="center"/>
    </xf>
    <xf numFmtId="0" fontId="1" fillId="3" borderId="7" xfId="0" applyFont="1" applyFill="1" applyBorder="1" applyAlignment="1">
      <alignment horizontal="left" vertical="top"/>
    </xf>
    <xf numFmtId="0" fontId="1" fillId="3" borderId="3" xfId="0" applyFont="1" applyFill="1" applyBorder="1" applyAlignment="1">
      <alignment horizontal="left" vertical="top"/>
    </xf>
    <xf numFmtId="0" fontId="1" fillId="3" borderId="2" xfId="0" applyFont="1" applyFill="1" applyBorder="1" applyAlignment="1">
      <alignment horizontal="left" vertical="top"/>
    </xf>
    <xf numFmtId="0" fontId="1" fillId="3" borderId="6" xfId="0" applyFont="1" applyFill="1" applyBorder="1" applyAlignment="1">
      <alignment horizontal="left" vertical="top"/>
    </xf>
    <xf numFmtId="0" fontId="2" fillId="9" borderId="2" xfId="0" applyFont="1" applyFill="1" applyBorder="1" applyAlignment="1">
      <alignment horizontal="left" vertical="top" wrapText="1"/>
    </xf>
    <xf numFmtId="0" fontId="2" fillId="9" borderId="6" xfId="0" applyFont="1" applyFill="1" applyBorder="1" applyAlignment="1">
      <alignment horizontal="left" vertical="top" wrapText="1"/>
    </xf>
    <xf numFmtId="0" fontId="2" fillId="10" borderId="7" xfId="0" applyFont="1" applyFill="1" applyBorder="1" applyAlignment="1">
      <alignment horizontal="left" vertical="center" wrapText="1"/>
    </xf>
    <xf numFmtId="0" fontId="2" fillId="10" borderId="31" xfId="0" applyFont="1" applyFill="1" applyBorder="1" applyAlignment="1">
      <alignment horizontal="left" vertical="center" wrapText="1"/>
    </xf>
    <xf numFmtId="0" fontId="0" fillId="11" borderId="39" xfId="0" applyFill="1" applyBorder="1" applyAlignment="1">
      <alignment horizontal="left" vertical="center" wrapText="1"/>
    </xf>
    <xf numFmtId="0" fontId="0" fillId="11" borderId="33" xfId="0" applyFill="1" applyBorder="1" applyAlignment="1">
      <alignment horizontal="left" vertical="center" wrapText="1"/>
    </xf>
    <xf numFmtId="0" fontId="1" fillId="7" borderId="37" xfId="0" applyFont="1" applyFill="1" applyBorder="1" applyAlignment="1">
      <alignment horizontal="center"/>
    </xf>
    <xf numFmtId="0" fontId="1" fillId="7" borderId="36" xfId="0" applyFont="1" applyFill="1" applyBorder="1" applyAlignment="1">
      <alignment horizontal="center"/>
    </xf>
    <xf numFmtId="0" fontId="1" fillId="7" borderId="35" xfId="0" applyFont="1" applyFill="1" applyBorder="1" applyAlignment="1">
      <alignment horizontal="center"/>
    </xf>
  </cellXfs>
  <cellStyles count="1">
    <cellStyle name="Standaard"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263525</xdr:colOff>
      <xdr:row>19</xdr:row>
      <xdr:rowOff>73025</xdr:rowOff>
    </xdr:from>
    <xdr:to>
      <xdr:col>2</xdr:col>
      <xdr:colOff>12065</xdr:colOff>
      <xdr:row>21</xdr:row>
      <xdr:rowOff>269784</xdr:rowOff>
    </xdr:to>
    <xdr:pic>
      <xdr:nvPicPr>
        <xdr:cNvPr id="2" name="Afbeelding 1">
          <a:extLst>
            <a:ext uri="{FF2B5EF4-FFF2-40B4-BE49-F238E27FC236}">
              <a16:creationId xmlns:a16="http://schemas.microsoft.com/office/drawing/2014/main" id="{F5CE951E-781C-47AA-A97B-E4B5D90E698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63525" y="5864225"/>
          <a:ext cx="1310640" cy="873034"/>
        </a:xfrm>
        <a:prstGeom prst="rect">
          <a:avLst/>
        </a:prstGeom>
      </xdr:spPr>
    </xdr:pic>
    <xdr:clientData/>
  </xdr:twoCellAnchor>
</xdr:wsDr>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20DD0-E2C3-486C-8EAC-2822ED7A541D}">
  <dimension ref="A1:E20"/>
  <sheetViews>
    <sheetView workbookViewId="0">
      <selection activeCell="B3" sqref="B3"/>
    </sheetView>
  </sheetViews>
  <sheetFormatPr defaultRowHeight="14.5" x14ac:dyDescent="0.35"/>
  <cols>
    <col min="2" max="2" width="152.7265625" customWidth="1"/>
  </cols>
  <sheetData>
    <row r="1" spans="1:5" ht="293.25" customHeight="1" x14ac:dyDescent="0.35">
      <c r="A1" s="2"/>
      <c r="B1" s="97" t="s">
        <v>0</v>
      </c>
      <c r="C1" s="97"/>
      <c r="D1" s="2"/>
      <c r="E1" s="2"/>
    </row>
    <row r="2" spans="1:5" x14ac:dyDescent="0.35">
      <c r="A2" s="2"/>
      <c r="B2" s="2"/>
      <c r="C2" s="2"/>
      <c r="D2" s="2"/>
      <c r="E2" s="2"/>
    </row>
    <row r="3" spans="1:5" x14ac:dyDescent="0.35">
      <c r="A3" s="2"/>
      <c r="B3" s="2"/>
      <c r="C3" s="2"/>
      <c r="D3" s="2"/>
      <c r="E3" s="2"/>
    </row>
    <row r="4" spans="1:5" x14ac:dyDescent="0.35">
      <c r="A4" s="2"/>
      <c r="B4" s="2"/>
      <c r="C4" s="2"/>
      <c r="D4" s="2"/>
      <c r="E4" s="2"/>
    </row>
    <row r="5" spans="1:5" x14ac:dyDescent="0.35">
      <c r="A5" s="2"/>
      <c r="B5" s="2"/>
      <c r="C5" s="2"/>
      <c r="D5" s="2"/>
      <c r="E5" s="2"/>
    </row>
    <row r="6" spans="1:5" x14ac:dyDescent="0.35">
      <c r="A6" s="2"/>
      <c r="B6" s="2"/>
      <c r="C6" s="2"/>
      <c r="D6" s="2"/>
      <c r="E6" s="2"/>
    </row>
    <row r="7" spans="1:5" x14ac:dyDescent="0.35">
      <c r="A7" s="2"/>
      <c r="B7" s="2"/>
      <c r="C7" s="2"/>
      <c r="D7" s="2"/>
      <c r="E7" s="2"/>
    </row>
    <row r="8" spans="1:5" x14ac:dyDescent="0.35">
      <c r="A8" s="2"/>
      <c r="B8" s="2"/>
      <c r="C8" s="2"/>
      <c r="D8" s="2"/>
      <c r="E8" s="2"/>
    </row>
    <row r="9" spans="1:5" x14ac:dyDescent="0.35">
      <c r="A9" s="2"/>
      <c r="B9" s="2"/>
      <c r="C9" s="2"/>
      <c r="D9" s="2"/>
      <c r="E9" s="2"/>
    </row>
    <row r="10" spans="1:5" x14ac:dyDescent="0.35">
      <c r="A10" s="2"/>
      <c r="B10" s="2"/>
      <c r="C10" s="2"/>
      <c r="D10" s="2"/>
      <c r="E10" s="2"/>
    </row>
    <row r="11" spans="1:5" x14ac:dyDescent="0.35">
      <c r="A11" s="2"/>
      <c r="B11" s="2"/>
      <c r="C11" s="2"/>
      <c r="D11" s="2"/>
      <c r="E11" s="2"/>
    </row>
    <row r="12" spans="1:5" x14ac:dyDescent="0.35">
      <c r="A12" s="2"/>
      <c r="B12" s="2"/>
      <c r="C12" s="2"/>
      <c r="D12" s="2"/>
      <c r="E12" s="2"/>
    </row>
    <row r="13" spans="1:5" x14ac:dyDescent="0.35">
      <c r="A13" s="2"/>
      <c r="B13" s="2"/>
      <c r="C13" s="2"/>
      <c r="D13" s="2"/>
      <c r="E13" s="2"/>
    </row>
    <row r="14" spans="1:5" x14ac:dyDescent="0.35">
      <c r="A14" s="2"/>
      <c r="B14" s="2"/>
      <c r="C14" s="2"/>
      <c r="D14" s="2"/>
      <c r="E14" s="2"/>
    </row>
    <row r="15" spans="1:5" x14ac:dyDescent="0.35">
      <c r="A15" s="2"/>
      <c r="B15" s="2"/>
      <c r="C15" s="2"/>
      <c r="D15" s="2"/>
      <c r="E15" s="2"/>
    </row>
    <row r="16" spans="1:5" x14ac:dyDescent="0.35">
      <c r="A16" s="2"/>
      <c r="B16" s="2"/>
      <c r="C16" s="2"/>
      <c r="D16" s="2"/>
      <c r="E16" s="2"/>
    </row>
    <row r="17" spans="1:5" x14ac:dyDescent="0.35">
      <c r="A17" s="2"/>
      <c r="B17" s="2"/>
      <c r="C17" s="2"/>
      <c r="D17" s="2"/>
      <c r="E17" s="2"/>
    </row>
    <row r="18" spans="1:5" x14ac:dyDescent="0.35">
      <c r="A18" s="2"/>
      <c r="B18" s="2"/>
      <c r="C18" s="2"/>
      <c r="D18" s="2"/>
      <c r="E18" s="2"/>
    </row>
    <row r="19" spans="1:5" x14ac:dyDescent="0.35">
      <c r="A19" s="2"/>
      <c r="B19" s="2"/>
      <c r="C19" s="2"/>
      <c r="D19" s="2"/>
      <c r="E19" s="2"/>
    </row>
    <row r="20" spans="1:5" x14ac:dyDescent="0.35">
      <c r="A20" s="2"/>
      <c r="B20" s="2"/>
      <c r="C20" s="2"/>
      <c r="D20" s="2"/>
      <c r="E20" s="2"/>
    </row>
  </sheetData>
  <mergeCells count="1">
    <mergeCell ref="B1:C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45DBA-4102-44E6-98AE-F49E30AF9029}">
  <dimension ref="A1:E23"/>
  <sheetViews>
    <sheetView tabSelected="1" topLeftCell="A10" zoomScale="90" zoomScaleNormal="90" workbookViewId="0">
      <selection activeCell="B12" sqref="B12:C12"/>
    </sheetView>
  </sheetViews>
  <sheetFormatPr defaultRowHeight="14.5" x14ac:dyDescent="0.35"/>
  <cols>
    <col min="1" max="1" width="6.26953125" customWidth="1"/>
    <col min="2" max="2" width="38.54296875" customWidth="1"/>
    <col min="3" max="3" width="145" customWidth="1"/>
  </cols>
  <sheetData>
    <row r="1" spans="1:5" x14ac:dyDescent="0.35">
      <c r="A1" s="2"/>
      <c r="B1" s="101"/>
      <c r="C1" s="101"/>
      <c r="D1" s="2"/>
      <c r="E1" s="2"/>
    </row>
    <row r="2" spans="1:5" x14ac:dyDescent="0.35">
      <c r="A2" s="2"/>
      <c r="B2" s="1" t="s">
        <v>1</v>
      </c>
      <c r="C2" s="3" t="s">
        <v>8</v>
      </c>
      <c r="D2" s="2"/>
      <c r="E2" s="2"/>
    </row>
    <row r="3" spans="1:5" x14ac:dyDescent="0.35">
      <c r="A3" s="2"/>
      <c r="B3" s="1" t="s">
        <v>2</v>
      </c>
      <c r="C3" s="3">
        <v>621599</v>
      </c>
      <c r="D3" s="2"/>
      <c r="E3" s="2"/>
    </row>
    <row r="4" spans="1:5" x14ac:dyDescent="0.35">
      <c r="A4" s="2"/>
      <c r="B4" s="102"/>
      <c r="C4" s="102"/>
      <c r="D4" s="2"/>
      <c r="E4" s="2"/>
    </row>
    <row r="5" spans="1:5" x14ac:dyDescent="0.35">
      <c r="A5" s="2"/>
      <c r="B5" s="99" t="s">
        <v>3</v>
      </c>
      <c r="C5" s="99"/>
      <c r="D5" s="2"/>
      <c r="E5" s="2"/>
    </row>
    <row r="6" spans="1:5" ht="51" customHeight="1" x14ac:dyDescent="0.35">
      <c r="A6" s="2"/>
      <c r="B6" s="103" t="s">
        <v>91</v>
      </c>
      <c r="C6" s="100"/>
      <c r="D6" s="2"/>
      <c r="E6" s="2"/>
    </row>
    <row r="7" spans="1:5" ht="13.5" customHeight="1" x14ac:dyDescent="0.35">
      <c r="A7" s="2"/>
      <c r="B7" s="2"/>
      <c r="C7" s="2"/>
      <c r="D7" s="2"/>
      <c r="E7" s="2"/>
    </row>
    <row r="8" spans="1:5" ht="89.25" customHeight="1" x14ac:dyDescent="0.35">
      <c r="A8" s="2"/>
      <c r="B8" s="98" t="s">
        <v>4</v>
      </c>
      <c r="C8" s="99"/>
      <c r="D8" s="2"/>
      <c r="E8" s="2"/>
    </row>
    <row r="9" spans="1:5" ht="56.25" customHeight="1" x14ac:dyDescent="0.35">
      <c r="A9" s="2"/>
      <c r="B9" s="100" t="s">
        <v>92</v>
      </c>
      <c r="C9" s="100"/>
      <c r="D9" s="2"/>
      <c r="E9" s="2"/>
    </row>
    <row r="10" spans="1:5" ht="15" customHeight="1" x14ac:dyDescent="0.35">
      <c r="A10" s="2"/>
      <c r="B10" s="2"/>
      <c r="C10" s="2"/>
      <c r="D10" s="2"/>
      <c r="E10" s="2"/>
    </row>
    <row r="11" spans="1:5" ht="92.25" customHeight="1" x14ac:dyDescent="0.35">
      <c r="A11" s="2"/>
      <c r="B11" s="98" t="s">
        <v>6</v>
      </c>
      <c r="C11" s="99"/>
      <c r="D11" s="2"/>
      <c r="E11" s="2"/>
    </row>
    <row r="12" spans="1:5" ht="45" customHeight="1" x14ac:dyDescent="0.35">
      <c r="A12" s="2"/>
      <c r="B12" s="100" t="s">
        <v>93</v>
      </c>
      <c r="C12" s="100"/>
      <c r="D12" s="2"/>
      <c r="E12" s="2"/>
    </row>
    <row r="13" spans="1:5" x14ac:dyDescent="0.35">
      <c r="A13" s="2"/>
      <c r="B13" s="2"/>
      <c r="C13" s="2"/>
      <c r="D13" s="2"/>
      <c r="E13" s="2"/>
    </row>
    <row r="14" spans="1:5" x14ac:dyDescent="0.35">
      <c r="A14" s="2"/>
      <c r="B14" s="2"/>
      <c r="C14" s="2"/>
      <c r="D14" s="2"/>
      <c r="E14" s="2"/>
    </row>
    <row r="15" spans="1:5" x14ac:dyDescent="0.35">
      <c r="A15" s="2"/>
      <c r="B15" s="2"/>
      <c r="C15" s="2"/>
    </row>
    <row r="16" spans="1:5" x14ac:dyDescent="0.35">
      <c r="A16" s="2"/>
      <c r="B16" s="2"/>
      <c r="C16" s="2"/>
    </row>
    <row r="17" spans="1:3" x14ac:dyDescent="0.35">
      <c r="A17" s="2"/>
      <c r="B17" s="2"/>
      <c r="C17" s="2"/>
    </row>
    <row r="18" spans="1:3" x14ac:dyDescent="0.35">
      <c r="A18" s="2"/>
      <c r="B18" s="2"/>
      <c r="C18" s="2"/>
    </row>
    <row r="19" spans="1:3" x14ac:dyDescent="0.35">
      <c r="A19" s="2"/>
      <c r="B19" s="2"/>
      <c r="C19" s="2"/>
    </row>
    <row r="20" spans="1:3" x14ac:dyDescent="0.35">
      <c r="A20" s="2"/>
      <c r="B20" s="2"/>
      <c r="C20" s="2"/>
    </row>
    <row r="21" spans="1:3" x14ac:dyDescent="0.35">
      <c r="A21" s="2"/>
      <c r="B21" s="2"/>
      <c r="C21" s="2"/>
    </row>
    <row r="22" spans="1:3" x14ac:dyDescent="0.35">
      <c r="A22" s="2"/>
      <c r="B22" s="2"/>
      <c r="C22" s="2"/>
    </row>
    <row r="23" spans="1:3" x14ac:dyDescent="0.35">
      <c r="A23" s="2"/>
      <c r="B23" s="2"/>
      <c r="C23" s="2"/>
    </row>
  </sheetData>
  <mergeCells count="8">
    <mergeCell ref="B11:C11"/>
    <mergeCell ref="B12:C12"/>
    <mergeCell ref="B1:C1"/>
    <mergeCell ref="B4:C4"/>
    <mergeCell ref="B5:C5"/>
    <mergeCell ref="B6:C6"/>
    <mergeCell ref="B8:C8"/>
    <mergeCell ref="B9:C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780C4-9D11-4D30-90F7-F2A19707F83C}">
  <dimension ref="A1:E22"/>
  <sheetViews>
    <sheetView topLeftCell="B7" zoomScale="90" zoomScaleNormal="90" workbookViewId="0">
      <selection activeCell="B11" sqref="B11:C11"/>
    </sheetView>
  </sheetViews>
  <sheetFormatPr defaultRowHeight="14.5" x14ac:dyDescent="0.35"/>
  <cols>
    <col min="1" max="1" width="6.26953125" customWidth="1"/>
    <col min="2" max="2" width="38.54296875" customWidth="1"/>
    <col min="3" max="3" width="145" customWidth="1"/>
  </cols>
  <sheetData>
    <row r="1" spans="1:5" x14ac:dyDescent="0.35">
      <c r="A1" s="2"/>
      <c r="B1" s="101"/>
      <c r="C1" s="101"/>
      <c r="D1" s="2"/>
      <c r="E1" s="2"/>
    </row>
    <row r="2" spans="1:5" x14ac:dyDescent="0.35">
      <c r="A2" s="2"/>
      <c r="B2" s="1" t="s">
        <v>7</v>
      </c>
      <c r="C2" s="3"/>
      <c r="D2" s="2"/>
      <c r="E2" s="2"/>
    </row>
    <row r="3" spans="1:5" x14ac:dyDescent="0.35">
      <c r="A3" s="2"/>
      <c r="B3" s="102"/>
      <c r="C3" s="102"/>
      <c r="D3" s="2"/>
      <c r="E3" s="2"/>
    </row>
    <row r="4" spans="1:5" x14ac:dyDescent="0.35">
      <c r="A4" s="2"/>
      <c r="B4" s="99" t="s">
        <v>9</v>
      </c>
      <c r="C4" s="99"/>
      <c r="D4" s="2"/>
      <c r="E4" s="2"/>
    </row>
    <row r="5" spans="1:5" ht="51" customHeight="1" x14ac:dyDescent="0.35">
      <c r="A5" s="2"/>
      <c r="B5" s="103"/>
      <c r="C5" s="100"/>
      <c r="D5" s="2"/>
      <c r="E5" s="2"/>
    </row>
    <row r="6" spans="1:5" ht="13.5" customHeight="1" x14ac:dyDescent="0.35">
      <c r="A6" s="2"/>
      <c r="B6" s="2"/>
      <c r="C6" s="2"/>
      <c r="D6" s="2"/>
      <c r="E6" s="2"/>
    </row>
    <row r="7" spans="1:5" ht="76.5" customHeight="1" x14ac:dyDescent="0.35">
      <c r="A7" s="2"/>
      <c r="B7" s="98" t="s">
        <v>10</v>
      </c>
      <c r="C7" s="99"/>
      <c r="D7" s="2"/>
      <c r="E7" s="2"/>
    </row>
    <row r="8" spans="1:5" ht="56.25" customHeight="1" x14ac:dyDescent="0.35">
      <c r="A8" s="2"/>
      <c r="B8" s="100"/>
      <c r="C8" s="100"/>
      <c r="D8" s="2"/>
      <c r="E8" s="2"/>
    </row>
    <row r="9" spans="1:5" ht="15" customHeight="1" x14ac:dyDescent="0.35">
      <c r="A9" s="2"/>
      <c r="B9" s="2"/>
      <c r="C9" s="2"/>
      <c r="D9" s="2"/>
      <c r="E9" s="2"/>
    </row>
    <row r="10" spans="1:5" ht="93" customHeight="1" x14ac:dyDescent="0.35">
      <c r="A10" s="2"/>
      <c r="B10" s="98" t="s">
        <v>11</v>
      </c>
      <c r="C10" s="99"/>
      <c r="D10" s="2"/>
      <c r="E10" s="2"/>
    </row>
    <row r="11" spans="1:5" ht="45" customHeight="1" x14ac:dyDescent="0.35">
      <c r="A11" s="2"/>
      <c r="B11" s="100"/>
      <c r="C11" s="100"/>
      <c r="D11" s="2"/>
      <c r="E11" s="2"/>
    </row>
    <row r="12" spans="1:5" x14ac:dyDescent="0.35">
      <c r="A12" s="2"/>
      <c r="B12" s="2"/>
      <c r="C12" s="2"/>
      <c r="D12" s="2"/>
      <c r="E12" s="2"/>
    </row>
    <row r="13" spans="1:5" x14ac:dyDescent="0.35">
      <c r="A13" s="2"/>
      <c r="B13" s="2"/>
      <c r="C13" s="2"/>
      <c r="D13" s="2"/>
      <c r="E13" s="2"/>
    </row>
    <row r="14" spans="1:5" x14ac:dyDescent="0.35">
      <c r="A14" s="2"/>
      <c r="B14" s="2"/>
      <c r="C14" s="2"/>
      <c r="D14" s="2"/>
      <c r="E14" s="2"/>
    </row>
    <row r="15" spans="1:5" x14ac:dyDescent="0.35">
      <c r="A15" s="2"/>
      <c r="B15" s="2"/>
      <c r="C15" s="2"/>
      <c r="D15" s="2"/>
      <c r="E15" s="2"/>
    </row>
    <row r="16" spans="1:5" x14ac:dyDescent="0.35">
      <c r="A16" s="2"/>
      <c r="B16" s="2"/>
      <c r="C16" s="2"/>
      <c r="D16" s="2"/>
      <c r="E16" s="2"/>
    </row>
    <row r="17" spans="1:5" x14ac:dyDescent="0.35">
      <c r="A17" s="2"/>
      <c r="B17" s="2"/>
      <c r="C17" s="2"/>
      <c r="D17" s="2"/>
      <c r="E17" s="2"/>
    </row>
    <row r="18" spans="1:5" x14ac:dyDescent="0.35">
      <c r="A18" s="2"/>
      <c r="B18" s="2"/>
      <c r="C18" s="2"/>
      <c r="D18" s="2"/>
      <c r="E18" s="2"/>
    </row>
    <row r="19" spans="1:5" x14ac:dyDescent="0.35">
      <c r="A19" s="2"/>
      <c r="B19" s="2"/>
      <c r="C19" s="2"/>
      <c r="D19" s="2"/>
      <c r="E19" s="2"/>
    </row>
    <row r="20" spans="1:5" x14ac:dyDescent="0.35">
      <c r="A20" s="2"/>
      <c r="B20" s="2"/>
      <c r="C20" s="2"/>
      <c r="D20" s="2"/>
      <c r="E20" s="2"/>
    </row>
    <row r="21" spans="1:5" x14ac:dyDescent="0.35">
      <c r="A21" s="2"/>
      <c r="B21" s="2"/>
      <c r="C21" s="2"/>
      <c r="D21" s="2"/>
      <c r="E21" s="2"/>
    </row>
    <row r="22" spans="1:5" x14ac:dyDescent="0.35">
      <c r="A22" s="2"/>
      <c r="B22" s="2"/>
      <c r="C22" s="2"/>
      <c r="D22" s="2"/>
      <c r="E22" s="2"/>
    </row>
  </sheetData>
  <mergeCells count="8">
    <mergeCell ref="B10:C10"/>
    <mergeCell ref="B11:C11"/>
    <mergeCell ref="B1:C1"/>
    <mergeCell ref="B3:C3"/>
    <mergeCell ref="B4:C4"/>
    <mergeCell ref="B5:C5"/>
    <mergeCell ref="B7:C7"/>
    <mergeCell ref="B8:C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RowHeight="14.5" x14ac:dyDescent="0.3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C872C-E1B5-43CB-AE2F-15362A918690}">
  <dimension ref="A1:E22"/>
  <sheetViews>
    <sheetView zoomScale="90" zoomScaleNormal="90" workbookViewId="0">
      <selection activeCell="B5" sqref="B5:C5"/>
    </sheetView>
  </sheetViews>
  <sheetFormatPr defaultRowHeight="14.5" x14ac:dyDescent="0.35"/>
  <cols>
    <col min="1" max="1" width="6.26953125" customWidth="1"/>
    <col min="2" max="2" width="38.54296875" customWidth="1"/>
    <col min="3" max="3" width="145" customWidth="1"/>
  </cols>
  <sheetData>
    <row r="1" spans="1:5" x14ac:dyDescent="0.35">
      <c r="A1" s="2"/>
      <c r="B1" s="101"/>
      <c r="C1" s="101"/>
      <c r="D1" s="2"/>
      <c r="E1" s="2"/>
    </row>
    <row r="2" spans="1:5" x14ac:dyDescent="0.35">
      <c r="A2" s="2"/>
      <c r="B2" s="1" t="s">
        <v>12</v>
      </c>
      <c r="C2" s="3" t="s">
        <v>13</v>
      </c>
      <c r="D2" s="2"/>
      <c r="E2" s="2"/>
    </row>
    <row r="3" spans="1:5" x14ac:dyDescent="0.35">
      <c r="A3" s="2"/>
      <c r="B3" s="102"/>
      <c r="C3" s="102"/>
      <c r="D3" s="2"/>
      <c r="E3" s="2"/>
    </row>
    <row r="4" spans="1:5" x14ac:dyDescent="0.35">
      <c r="A4" s="2"/>
      <c r="B4" s="99" t="s">
        <v>9</v>
      </c>
      <c r="C4" s="99"/>
      <c r="D4" s="2"/>
      <c r="E4" s="2"/>
    </row>
    <row r="5" spans="1:5" ht="51" customHeight="1" x14ac:dyDescent="0.35">
      <c r="A5" s="2"/>
      <c r="B5" s="103" t="s">
        <v>14</v>
      </c>
      <c r="C5" s="100"/>
      <c r="D5" s="2"/>
      <c r="E5" s="2"/>
    </row>
    <row r="6" spans="1:5" ht="13.5" customHeight="1" x14ac:dyDescent="0.35">
      <c r="A6" s="2"/>
      <c r="B6" s="2"/>
      <c r="C6" s="2"/>
      <c r="D6" s="2"/>
      <c r="E6" s="2"/>
    </row>
    <row r="7" spans="1:5" ht="76.5" customHeight="1" x14ac:dyDescent="0.35">
      <c r="A7" s="2"/>
      <c r="B7" s="98" t="s">
        <v>15</v>
      </c>
      <c r="C7" s="99"/>
      <c r="D7" s="2"/>
      <c r="E7" s="2"/>
    </row>
    <row r="8" spans="1:5" ht="56.25" customHeight="1" x14ac:dyDescent="0.35">
      <c r="A8" s="2"/>
      <c r="B8" s="100" t="s">
        <v>5</v>
      </c>
      <c r="C8" s="100"/>
      <c r="D8" s="2"/>
      <c r="E8" s="2"/>
    </row>
    <row r="9" spans="1:5" ht="15" customHeight="1" x14ac:dyDescent="0.35">
      <c r="A9" s="2"/>
      <c r="B9" s="2"/>
      <c r="C9" s="2"/>
      <c r="D9" s="2"/>
      <c r="E9" s="2"/>
    </row>
    <row r="10" spans="1:5" ht="91.5" customHeight="1" x14ac:dyDescent="0.35">
      <c r="A10" s="2"/>
      <c r="B10" s="98" t="s">
        <v>11</v>
      </c>
      <c r="C10" s="99"/>
      <c r="D10" s="2"/>
      <c r="E10" s="2"/>
    </row>
    <row r="11" spans="1:5" ht="45" customHeight="1" x14ac:dyDescent="0.35">
      <c r="A11" s="2"/>
      <c r="B11" s="100" t="s">
        <v>5</v>
      </c>
      <c r="C11" s="100"/>
      <c r="D11" s="2"/>
      <c r="E11" s="2"/>
    </row>
    <row r="12" spans="1:5" x14ac:dyDescent="0.35">
      <c r="A12" s="2"/>
      <c r="B12" s="2"/>
      <c r="C12" s="2"/>
      <c r="D12" s="2"/>
      <c r="E12" s="2"/>
    </row>
    <row r="13" spans="1:5" x14ac:dyDescent="0.35">
      <c r="A13" s="2"/>
      <c r="B13" s="2"/>
      <c r="C13" s="2"/>
      <c r="D13" s="2"/>
      <c r="E13" s="2"/>
    </row>
    <row r="14" spans="1:5" x14ac:dyDescent="0.35">
      <c r="A14" s="2"/>
      <c r="B14" s="2"/>
      <c r="C14" s="2"/>
      <c r="D14" s="2"/>
      <c r="E14" s="2"/>
    </row>
    <row r="15" spans="1:5" x14ac:dyDescent="0.35">
      <c r="A15" s="2"/>
      <c r="B15" s="2"/>
      <c r="C15" s="2"/>
      <c r="D15" s="2"/>
      <c r="E15" s="2"/>
    </row>
    <row r="16" spans="1:5" x14ac:dyDescent="0.35">
      <c r="A16" s="2"/>
      <c r="B16" s="2"/>
      <c r="C16" s="2"/>
      <c r="D16" s="2"/>
      <c r="E16" s="2"/>
    </row>
    <row r="17" spans="1:5" x14ac:dyDescent="0.35">
      <c r="A17" s="2"/>
      <c r="B17" s="2"/>
      <c r="C17" s="2"/>
      <c r="D17" s="2"/>
      <c r="E17" s="2"/>
    </row>
    <row r="18" spans="1:5" x14ac:dyDescent="0.35">
      <c r="A18" s="2"/>
      <c r="B18" s="2"/>
      <c r="C18" s="2"/>
      <c r="D18" s="2"/>
      <c r="E18" s="2"/>
    </row>
    <row r="19" spans="1:5" x14ac:dyDescent="0.35">
      <c r="A19" s="2"/>
      <c r="B19" s="2"/>
      <c r="C19" s="2"/>
      <c r="D19" s="2"/>
      <c r="E19" s="2"/>
    </row>
    <row r="20" spans="1:5" x14ac:dyDescent="0.35">
      <c r="A20" s="2"/>
      <c r="B20" s="2"/>
      <c r="C20" s="2"/>
      <c r="D20" s="2"/>
      <c r="E20" s="2"/>
    </row>
    <row r="21" spans="1:5" x14ac:dyDescent="0.35">
      <c r="A21" s="2"/>
      <c r="B21" s="2"/>
      <c r="C21" s="2"/>
      <c r="D21" s="2"/>
      <c r="E21" s="2"/>
    </row>
    <row r="22" spans="1:5" x14ac:dyDescent="0.35">
      <c r="A22" s="2"/>
      <c r="B22" s="2"/>
      <c r="C22" s="2"/>
      <c r="D22" s="2"/>
      <c r="E22" s="2"/>
    </row>
  </sheetData>
  <mergeCells count="8">
    <mergeCell ref="B10:C10"/>
    <mergeCell ref="B11:C11"/>
    <mergeCell ref="B1:C1"/>
    <mergeCell ref="B3:C3"/>
    <mergeCell ref="B4:C4"/>
    <mergeCell ref="B5:C5"/>
    <mergeCell ref="B7:C7"/>
    <mergeCell ref="B8:C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F504D6-350D-414E-A106-9DECB6362A39}">
  <dimension ref="A1:D21"/>
  <sheetViews>
    <sheetView zoomScale="90" zoomScaleNormal="90" workbookViewId="0">
      <selection activeCell="B11" sqref="B11:C11"/>
    </sheetView>
  </sheetViews>
  <sheetFormatPr defaultColWidth="0" defaultRowHeight="14.5" zeroHeight="1" x14ac:dyDescent="0.35"/>
  <cols>
    <col min="1" max="1" width="6" style="4" customWidth="1"/>
    <col min="2" max="2" width="40.26953125" style="5" customWidth="1"/>
    <col min="3" max="3" width="101.1796875" style="5" customWidth="1"/>
    <col min="4" max="4" width="255.7265625" style="4" customWidth="1"/>
    <col min="5" max="16384" width="9.1796875" style="5" hidden="1"/>
  </cols>
  <sheetData>
    <row r="1" spans="2:3" s="4" customFormat="1" x14ac:dyDescent="0.35"/>
    <row r="2" spans="2:3" s="4" customFormat="1" x14ac:dyDescent="0.35">
      <c r="B2" s="13" t="s">
        <v>16</v>
      </c>
    </row>
    <row r="3" spans="2:3" s="4" customFormat="1" x14ac:dyDescent="0.35"/>
    <row r="4" spans="2:3" s="4" customFormat="1" ht="14.25" customHeight="1" x14ac:dyDescent="0.35">
      <c r="B4" s="104" t="s">
        <v>17</v>
      </c>
      <c r="C4" s="105"/>
    </row>
    <row r="5" spans="2:3" s="4" customFormat="1" ht="60" customHeight="1" x14ac:dyDescent="0.35">
      <c r="B5" s="106" t="s">
        <v>5</v>
      </c>
      <c r="C5" s="107"/>
    </row>
    <row r="6" spans="2:3" s="4" customFormat="1" x14ac:dyDescent="0.35">
      <c r="B6" s="105" t="s">
        <v>18</v>
      </c>
      <c r="C6" s="105"/>
    </row>
    <row r="7" spans="2:3" s="4" customFormat="1" ht="59.25" customHeight="1" x14ac:dyDescent="0.35">
      <c r="B7" s="106" t="s">
        <v>5</v>
      </c>
      <c r="C7" s="107"/>
    </row>
    <row r="8" spans="2:3" s="4" customFormat="1" x14ac:dyDescent="0.35">
      <c r="B8" s="105" t="s">
        <v>19</v>
      </c>
      <c r="C8" s="105"/>
    </row>
    <row r="9" spans="2:3" s="4" customFormat="1" ht="60" customHeight="1" x14ac:dyDescent="0.35">
      <c r="B9" s="106" t="s">
        <v>5</v>
      </c>
      <c r="C9" s="107"/>
    </row>
    <row r="10" spans="2:3" s="4" customFormat="1" x14ac:dyDescent="0.35">
      <c r="B10" s="105" t="s">
        <v>20</v>
      </c>
      <c r="C10" s="105"/>
    </row>
    <row r="11" spans="2:3" s="4" customFormat="1" ht="58.5" customHeight="1" x14ac:dyDescent="0.35">
      <c r="B11" s="106" t="s">
        <v>5</v>
      </c>
      <c r="C11" s="107"/>
    </row>
    <row r="12" spans="2:3" s="4" customFormat="1" ht="400" customHeight="1" x14ac:dyDescent="0.35">
      <c r="B12" s="108"/>
      <c r="C12" s="108"/>
    </row>
    <row r="13" spans="2:3" s="4" customFormat="1" hidden="1" x14ac:dyDescent="0.35">
      <c r="B13" s="5"/>
      <c r="C13" s="5"/>
    </row>
    <row r="14" spans="2:3" s="4" customFormat="1" hidden="1" x14ac:dyDescent="0.35">
      <c r="B14" s="5"/>
      <c r="C14" s="5"/>
    </row>
    <row r="15" spans="2:3" s="4" customFormat="1" hidden="1" x14ac:dyDescent="0.35">
      <c r="B15" s="5"/>
      <c r="C15" s="5"/>
    </row>
    <row r="16" spans="2:3" s="4" customFormat="1" hidden="1" x14ac:dyDescent="0.35">
      <c r="B16" s="5"/>
      <c r="C16" s="5"/>
    </row>
    <row r="17" spans="2:3" s="4" customFormat="1" x14ac:dyDescent="0.35">
      <c r="B17" s="5"/>
      <c r="C17" s="5"/>
    </row>
    <row r="18" spans="2:3" x14ac:dyDescent="0.35"/>
    <row r="19" spans="2:3" x14ac:dyDescent="0.35"/>
    <row r="20" spans="2:3" x14ac:dyDescent="0.35"/>
    <row r="21" spans="2:3" x14ac:dyDescent="0.35"/>
  </sheetData>
  <mergeCells count="9">
    <mergeCell ref="B4:C4"/>
    <mergeCell ref="B5:C5"/>
    <mergeCell ref="B6:C6"/>
    <mergeCell ref="B7:C7"/>
    <mergeCell ref="B12:C12"/>
    <mergeCell ref="B8:C8"/>
    <mergeCell ref="B9:C9"/>
    <mergeCell ref="B10:C10"/>
    <mergeCell ref="B11:C1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19D49-60BA-41C3-9288-88B65FDA7797}">
  <sheetPr>
    <tabColor rgb="FFFFC000"/>
    <pageSetUpPr fitToPage="1"/>
  </sheetPr>
  <dimension ref="A2:K23"/>
  <sheetViews>
    <sheetView topLeftCell="A11" zoomScale="70" zoomScaleNormal="70" workbookViewId="0">
      <selection activeCell="G2" sqref="G2"/>
    </sheetView>
  </sheetViews>
  <sheetFormatPr defaultRowHeight="14.5" x14ac:dyDescent="0.35"/>
  <cols>
    <col min="1" max="1" width="4.7265625" customWidth="1"/>
    <col min="2" max="2" width="18.7265625" customWidth="1"/>
    <col min="3" max="3" width="8.1796875" bestFit="1" customWidth="1"/>
    <col min="4" max="4" width="45.1796875" customWidth="1"/>
    <col min="5" max="5" width="12.7265625" customWidth="1"/>
    <col min="6" max="6" width="36.453125" customWidth="1"/>
    <col min="7" max="7" width="11.1796875" customWidth="1"/>
    <col min="8" max="8" width="5" customWidth="1"/>
    <col min="9" max="9" width="2.81640625" customWidth="1"/>
    <col min="10" max="10" width="40.7265625" customWidth="1"/>
    <col min="11" max="11" width="38.54296875" customWidth="1"/>
  </cols>
  <sheetData>
    <row r="2" spans="1:11" ht="18.5" x14ac:dyDescent="0.45">
      <c r="B2" s="112" t="s">
        <v>21</v>
      </c>
      <c r="C2" s="112"/>
      <c r="D2" s="112"/>
      <c r="E2" s="61">
        <v>2122</v>
      </c>
      <c r="G2" t="s">
        <v>22</v>
      </c>
    </row>
    <row r="3" spans="1:11" ht="16" thickBot="1" x14ac:dyDescent="0.4">
      <c r="B3" s="16"/>
      <c r="C3" s="14"/>
      <c r="D3" s="15"/>
      <c r="E3" s="17"/>
      <c r="F3" s="18"/>
    </row>
    <row r="4" spans="1:11" ht="15.5" x14ac:dyDescent="0.35">
      <c r="B4" s="19" t="s">
        <v>23</v>
      </c>
      <c r="C4" s="20"/>
      <c r="D4" s="21"/>
      <c r="E4" s="22" t="s">
        <v>24</v>
      </c>
      <c r="F4" s="23"/>
      <c r="G4" s="24"/>
    </row>
    <row r="5" spans="1:11" ht="15.5" x14ac:dyDescent="0.35">
      <c r="B5" s="25" t="s">
        <v>25</v>
      </c>
      <c r="C5" s="26"/>
      <c r="D5" s="27"/>
      <c r="E5" s="28" t="s">
        <v>26</v>
      </c>
      <c r="F5" s="29"/>
      <c r="G5" s="30"/>
    </row>
    <row r="6" spans="1:11" ht="16" thickBot="1" x14ac:dyDescent="0.4">
      <c r="B6" s="31" t="s">
        <v>27</v>
      </c>
      <c r="C6" s="32"/>
      <c r="D6" s="33"/>
      <c r="E6" s="34" t="s">
        <v>28</v>
      </c>
      <c r="F6" s="35"/>
      <c r="G6" s="36"/>
    </row>
    <row r="7" spans="1:11" ht="15.5" x14ac:dyDescent="0.35">
      <c r="A7" s="17"/>
      <c r="B7" s="14"/>
      <c r="C7" s="18"/>
      <c r="D7" s="18"/>
      <c r="E7" s="18"/>
      <c r="F7" s="37"/>
    </row>
    <row r="8" spans="1:11" ht="16" thickBot="1" x14ac:dyDescent="0.4">
      <c r="A8" s="17"/>
      <c r="B8" s="14"/>
      <c r="C8" s="18"/>
      <c r="D8" s="18"/>
      <c r="E8" s="18"/>
      <c r="F8" s="37"/>
    </row>
    <row r="9" spans="1:11" ht="31" x14ac:dyDescent="0.35">
      <c r="B9" s="12"/>
      <c r="C9" s="38" t="s">
        <v>29</v>
      </c>
      <c r="D9" s="11" t="s">
        <v>30</v>
      </c>
      <c r="E9" s="39" t="s">
        <v>31</v>
      </c>
      <c r="F9" s="10" t="s">
        <v>32</v>
      </c>
      <c r="G9" s="40" t="s">
        <v>33</v>
      </c>
    </row>
    <row r="10" spans="1:11" ht="30" customHeight="1" x14ac:dyDescent="0.35">
      <c r="B10" s="113" t="s">
        <v>34</v>
      </c>
      <c r="C10" s="114">
        <v>0.25</v>
      </c>
      <c r="D10" s="69" t="s">
        <v>35</v>
      </c>
      <c r="E10" s="41">
        <v>0</v>
      </c>
      <c r="F10" s="9" t="s">
        <v>36</v>
      </c>
      <c r="G10" s="42">
        <f>E10/2*C10*2</f>
        <v>0</v>
      </c>
      <c r="H10" s="70"/>
      <c r="I10" s="79"/>
      <c r="J10" s="80"/>
    </row>
    <row r="11" spans="1:11" ht="30" customHeight="1" x14ac:dyDescent="0.35">
      <c r="B11" s="113"/>
      <c r="C11" s="115"/>
      <c r="D11" s="69" t="s">
        <v>37</v>
      </c>
      <c r="E11" s="41">
        <v>0</v>
      </c>
      <c r="F11" s="9" t="s">
        <v>36</v>
      </c>
      <c r="G11" s="42">
        <f>E11/2*C10*2</f>
        <v>0</v>
      </c>
      <c r="H11" s="70"/>
      <c r="I11" s="79"/>
      <c r="J11" s="81">
        <f>SUM(G10:G14)</f>
        <v>0</v>
      </c>
    </row>
    <row r="12" spans="1:11" ht="30" customHeight="1" x14ac:dyDescent="0.35">
      <c r="B12" s="116" t="s">
        <v>38</v>
      </c>
      <c r="C12" s="119">
        <v>0.25</v>
      </c>
      <c r="D12" s="71" t="s">
        <v>39</v>
      </c>
      <c r="E12" s="41">
        <v>0</v>
      </c>
      <c r="F12" s="9" t="s">
        <v>40</v>
      </c>
      <c r="G12" s="42">
        <f>E12/3*C12*2</f>
        <v>0</v>
      </c>
      <c r="H12" s="70"/>
      <c r="I12" s="79"/>
      <c r="J12" s="82" t="s">
        <v>41</v>
      </c>
    </row>
    <row r="13" spans="1:11" ht="30" customHeight="1" x14ac:dyDescent="0.35">
      <c r="B13" s="117"/>
      <c r="C13" s="120"/>
      <c r="D13" s="71" t="s">
        <v>42</v>
      </c>
      <c r="E13" s="41">
        <v>0</v>
      </c>
      <c r="F13" s="9" t="s">
        <v>40</v>
      </c>
      <c r="G13" s="42">
        <f>E13/3*C12*2</f>
        <v>0</v>
      </c>
      <c r="H13" s="70"/>
      <c r="I13" s="79"/>
      <c r="J13" s="80"/>
    </row>
    <row r="14" spans="1:11" ht="30" customHeight="1" x14ac:dyDescent="0.35">
      <c r="B14" s="118"/>
      <c r="C14" s="121"/>
      <c r="D14" s="71" t="s">
        <v>43</v>
      </c>
      <c r="E14" s="41">
        <v>0</v>
      </c>
      <c r="F14" s="9" t="s">
        <v>40</v>
      </c>
      <c r="G14" s="42">
        <f>(E14/3)*C12*2</f>
        <v>0</v>
      </c>
      <c r="H14" s="70"/>
      <c r="I14" s="79"/>
      <c r="J14" s="80"/>
    </row>
    <row r="15" spans="1:11" ht="42.75" customHeight="1" x14ac:dyDescent="0.35">
      <c r="B15" s="109" t="s">
        <v>44</v>
      </c>
      <c r="C15" s="110">
        <v>0.5</v>
      </c>
      <c r="D15" s="72" t="s">
        <v>45</v>
      </c>
      <c r="E15" s="41">
        <v>0</v>
      </c>
      <c r="F15" s="60" t="s">
        <v>46</v>
      </c>
      <c r="G15" s="42">
        <f>(E15/5)*C15*2</f>
        <v>0</v>
      </c>
      <c r="H15" s="70"/>
      <c r="I15" s="83"/>
      <c r="J15" s="84">
        <f>SUM(G15:G16)</f>
        <v>0</v>
      </c>
      <c r="K15" s="59" t="s">
        <v>47</v>
      </c>
    </row>
    <row r="16" spans="1:11" ht="47.25" customHeight="1" x14ac:dyDescent="0.35">
      <c r="B16" s="109"/>
      <c r="C16" s="111"/>
      <c r="D16" s="72" t="s">
        <v>48</v>
      </c>
      <c r="E16" s="41">
        <v>0</v>
      </c>
      <c r="F16" s="9" t="s">
        <v>46</v>
      </c>
      <c r="G16" s="42">
        <f>(E16/1.25)*C15*2</f>
        <v>0</v>
      </c>
      <c r="H16" s="70"/>
      <c r="I16" s="85"/>
      <c r="J16" s="86" t="s">
        <v>41</v>
      </c>
    </row>
    <row r="17" spans="2:9" ht="15.5" x14ac:dyDescent="0.35">
      <c r="B17" s="43"/>
      <c r="C17" s="44"/>
      <c r="D17" s="45"/>
      <c r="E17" s="41"/>
      <c r="F17" s="9"/>
      <c r="G17" s="46"/>
      <c r="H17" s="70"/>
      <c r="I17" s="70"/>
    </row>
    <row r="18" spans="2:9" ht="16" thickBot="1" x14ac:dyDescent="0.4">
      <c r="B18" s="8"/>
      <c r="C18" s="47">
        <f>SUM(C10:C16)</f>
        <v>1</v>
      </c>
      <c r="D18" s="7" t="s">
        <v>49</v>
      </c>
      <c r="E18" s="48">
        <f>INT(G18*10)/10</f>
        <v>0</v>
      </c>
      <c r="F18" s="6"/>
      <c r="G18" s="49">
        <f>SUM(G10:G16)</f>
        <v>0</v>
      </c>
      <c r="H18" s="70"/>
      <c r="I18" s="70"/>
    </row>
    <row r="20" spans="2:9" x14ac:dyDescent="0.35">
      <c r="D20" s="122" t="s">
        <v>50</v>
      </c>
      <c r="E20" s="123"/>
      <c r="F20" s="124" t="s">
        <v>51</v>
      </c>
      <c r="G20" s="125"/>
      <c r="H20" s="87"/>
    </row>
    <row r="21" spans="2:9" ht="38.25" customHeight="1" x14ac:dyDescent="0.35">
      <c r="D21" s="73" t="s">
        <v>52</v>
      </c>
      <c r="E21" s="74"/>
      <c r="F21" s="126" t="s">
        <v>53</v>
      </c>
      <c r="G21" s="127"/>
    </row>
    <row r="22" spans="2:9" ht="45.65" customHeight="1" x14ac:dyDescent="0.35">
      <c r="D22" s="75" t="s">
        <v>38</v>
      </c>
      <c r="E22" s="76"/>
      <c r="F22" s="128" t="s">
        <v>54</v>
      </c>
      <c r="G22" s="129"/>
    </row>
    <row r="23" spans="2:9" ht="54" customHeight="1" x14ac:dyDescent="0.35">
      <c r="D23" s="77" t="s">
        <v>44</v>
      </c>
      <c r="E23" s="78"/>
      <c r="F23" s="130" t="s">
        <v>55</v>
      </c>
      <c r="G23" s="131"/>
    </row>
  </sheetData>
  <mergeCells count="12">
    <mergeCell ref="D20:E20"/>
    <mergeCell ref="F20:G20"/>
    <mergeCell ref="F21:G21"/>
    <mergeCell ref="F22:G22"/>
    <mergeCell ref="F23:G23"/>
    <mergeCell ref="B15:B16"/>
    <mergeCell ref="C15:C16"/>
    <mergeCell ref="B2:D2"/>
    <mergeCell ref="B10:B11"/>
    <mergeCell ref="C10:C11"/>
    <mergeCell ref="B12:B14"/>
    <mergeCell ref="C12:C14"/>
  </mergeCells>
  <conditionalFormatting sqref="E10:E16">
    <cfRule type="cellIs" dxfId="0" priority="1" operator="lessThan">
      <formula>3</formula>
    </cfRule>
  </conditionalFormatting>
  <pageMargins left="0.7" right="0.7" top="0.75" bottom="0.75" header="0.3" footer="0.3"/>
  <pageSetup scale="86"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40B2C-B83B-40E2-86E4-7545CB854672}">
  <sheetPr>
    <tabColor rgb="FFFFFF66"/>
    <pageSetUpPr fitToPage="1"/>
  </sheetPr>
  <dimension ref="B1:P29"/>
  <sheetViews>
    <sheetView topLeftCell="A4" zoomScale="80" zoomScaleNormal="80" workbookViewId="0">
      <selection activeCell="D22" sqref="D22"/>
    </sheetView>
  </sheetViews>
  <sheetFormatPr defaultRowHeight="14.5" x14ac:dyDescent="0.35"/>
  <cols>
    <col min="2" max="2" width="8.26953125" style="50" bestFit="1" customWidth="1"/>
    <col min="3" max="3" width="14.453125" bestFit="1" customWidth="1"/>
    <col min="4" max="4" width="73.26953125" customWidth="1"/>
  </cols>
  <sheetData>
    <row r="1" spans="2:16" ht="15" thickBot="1" x14ac:dyDescent="0.4"/>
    <row r="2" spans="2:16" ht="15" thickBot="1" x14ac:dyDescent="0.4">
      <c r="B2" s="132" t="s">
        <v>56</v>
      </c>
      <c r="C2" s="133"/>
      <c r="D2" s="134"/>
    </row>
    <row r="3" spans="2:16" x14ac:dyDescent="0.35">
      <c r="B3" s="62" t="s">
        <v>57</v>
      </c>
      <c r="C3" s="63" t="s">
        <v>58</v>
      </c>
      <c r="D3" s="64" t="s">
        <v>59</v>
      </c>
    </row>
    <row r="4" spans="2:16" x14ac:dyDescent="0.35">
      <c r="B4" s="65"/>
      <c r="C4" s="66"/>
      <c r="D4" s="67"/>
    </row>
    <row r="5" spans="2:16" x14ac:dyDescent="0.35">
      <c r="B5" s="88" t="s">
        <v>60</v>
      </c>
      <c r="C5" s="96" t="s">
        <v>61</v>
      </c>
      <c r="D5" s="51" t="s">
        <v>62</v>
      </c>
      <c r="P5" s="56"/>
    </row>
    <row r="6" spans="2:16" x14ac:dyDescent="0.35">
      <c r="B6" s="88" t="s">
        <v>63</v>
      </c>
      <c r="C6" s="52"/>
      <c r="D6" s="51" t="s">
        <v>64</v>
      </c>
      <c r="P6" s="56"/>
    </row>
    <row r="7" spans="2:16" x14ac:dyDescent="0.35">
      <c r="B7" s="88" t="s">
        <v>65</v>
      </c>
      <c r="C7" s="52"/>
      <c r="D7" s="51"/>
      <c r="P7" s="56"/>
    </row>
    <row r="8" spans="2:16" x14ac:dyDescent="0.35">
      <c r="B8" s="88" t="s">
        <v>66</v>
      </c>
      <c r="D8" s="51"/>
      <c r="P8" s="56"/>
    </row>
    <row r="9" spans="2:16" x14ac:dyDescent="0.35">
      <c r="B9" s="89"/>
      <c r="C9" s="55"/>
      <c r="D9" s="54" t="s">
        <v>67</v>
      </c>
      <c r="P9" s="56"/>
    </row>
    <row r="10" spans="2:16" x14ac:dyDescent="0.35">
      <c r="B10" s="88">
        <v>1.5</v>
      </c>
      <c r="C10" s="52"/>
      <c r="D10" s="51"/>
      <c r="P10" s="56"/>
    </row>
    <row r="11" spans="2:16" ht="60.75" customHeight="1" x14ac:dyDescent="0.35">
      <c r="B11" s="88" t="s">
        <v>68</v>
      </c>
      <c r="C11" s="52"/>
      <c r="D11" s="68" t="s">
        <v>69</v>
      </c>
      <c r="P11" s="56"/>
    </row>
    <row r="12" spans="2:16" ht="40.5" customHeight="1" x14ac:dyDescent="0.35">
      <c r="B12" s="88" t="s">
        <v>70</v>
      </c>
      <c r="C12" s="52"/>
      <c r="D12" s="53" t="s">
        <v>71</v>
      </c>
      <c r="P12" s="57"/>
    </row>
    <row r="13" spans="2:16" x14ac:dyDescent="0.35">
      <c r="B13" s="88" t="s">
        <v>72</v>
      </c>
      <c r="C13" s="52"/>
      <c r="D13" s="51" t="s">
        <v>73</v>
      </c>
      <c r="P13" s="57"/>
    </row>
    <row r="14" spans="2:16" x14ac:dyDescent="0.35">
      <c r="B14" s="88" t="s">
        <v>74</v>
      </c>
      <c r="C14" s="52"/>
      <c r="D14" s="58" t="s">
        <v>75</v>
      </c>
      <c r="P14" s="57"/>
    </row>
    <row r="15" spans="2:16" x14ac:dyDescent="0.35">
      <c r="B15" s="88" t="s">
        <v>76</v>
      </c>
      <c r="C15" s="95">
        <v>44662</v>
      </c>
      <c r="D15" s="51"/>
      <c r="P15" s="56"/>
    </row>
    <row r="16" spans="2:16" x14ac:dyDescent="0.35">
      <c r="B16" s="88" t="s">
        <v>77</v>
      </c>
      <c r="C16" s="52"/>
      <c r="D16" s="51" t="s">
        <v>78</v>
      </c>
      <c r="P16" s="56"/>
    </row>
    <row r="17" spans="2:4" x14ac:dyDescent="0.35">
      <c r="B17" s="88" t="s">
        <v>79</v>
      </c>
      <c r="C17" s="52"/>
      <c r="D17" s="51"/>
    </row>
    <row r="18" spans="2:4" x14ac:dyDescent="0.35">
      <c r="B18" s="89"/>
      <c r="C18" s="55"/>
      <c r="D18" s="54" t="s">
        <v>80</v>
      </c>
    </row>
    <row r="19" spans="2:4" x14ac:dyDescent="0.35">
      <c r="B19" s="88" t="s">
        <v>81</v>
      </c>
      <c r="C19" s="52"/>
      <c r="D19" s="51"/>
    </row>
    <row r="20" spans="2:4" x14ac:dyDescent="0.35">
      <c r="B20" s="88" t="s">
        <v>82</v>
      </c>
      <c r="C20" s="52"/>
      <c r="D20" s="51"/>
    </row>
    <row r="21" spans="2:4" x14ac:dyDescent="0.35">
      <c r="B21" s="88" t="s">
        <v>83</v>
      </c>
      <c r="C21" s="52"/>
      <c r="D21" s="51"/>
    </row>
    <row r="22" spans="2:4" ht="37.5" customHeight="1" x14ac:dyDescent="0.35">
      <c r="B22" s="88" t="s">
        <v>84</v>
      </c>
      <c r="C22" s="52"/>
      <c r="D22" s="53" t="s">
        <v>85</v>
      </c>
    </row>
    <row r="23" spans="2:4" x14ac:dyDescent="0.35">
      <c r="B23" s="88" t="s">
        <v>86</v>
      </c>
      <c r="C23" s="52"/>
      <c r="D23" s="51"/>
    </row>
    <row r="24" spans="2:4" x14ac:dyDescent="0.35">
      <c r="B24" s="88" t="s">
        <v>87</v>
      </c>
      <c r="C24" s="52"/>
      <c r="D24" s="53"/>
    </row>
    <row r="25" spans="2:4" ht="58.5" thickBot="1" x14ac:dyDescent="0.4">
      <c r="B25" s="90" t="s">
        <v>88</v>
      </c>
      <c r="C25" s="91" t="s">
        <v>89</v>
      </c>
      <c r="D25" s="92" t="s">
        <v>90</v>
      </c>
    </row>
    <row r="26" spans="2:4" ht="15" thickTop="1" x14ac:dyDescent="0.35">
      <c r="B26" s="93"/>
      <c r="C26" s="94"/>
      <c r="D26" s="94"/>
    </row>
    <row r="27" spans="2:4" x14ac:dyDescent="0.35">
      <c r="D27" s="50"/>
    </row>
    <row r="28" spans="2:4" x14ac:dyDescent="0.35">
      <c r="D28" s="50"/>
    </row>
    <row r="29" spans="2:4" x14ac:dyDescent="0.35">
      <c r="D29" s="50"/>
    </row>
  </sheetData>
  <mergeCells count="1">
    <mergeCell ref="B2:D2"/>
  </mergeCells>
  <pageMargins left="0.25" right="0.25" top="0.75" bottom="0.75" header="0.3" footer="0.3"/>
  <pageSetup paperSize="9" scale="94" orientation="portrait" horizontalDpi="4294967293"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D03FB4329365E4184B7CCB5E7A84754" ma:contentTypeVersion="9" ma:contentTypeDescription="Een nieuw document maken." ma:contentTypeScope="" ma:versionID="d3f8170e2a196d8ada6563576c4cd66a">
  <xsd:schema xmlns:xsd="http://www.w3.org/2001/XMLSchema" xmlns:xs="http://www.w3.org/2001/XMLSchema" xmlns:p="http://schemas.microsoft.com/office/2006/metadata/properties" xmlns:ns2="ed06b188-dcc2-4549-a990-8e13515af668" xmlns:ns3="48c87475-cdff-48ab-83e1-19462f29ff17" targetNamespace="http://schemas.microsoft.com/office/2006/metadata/properties" ma:root="true" ma:fieldsID="c0f41c8ddd654731394d97d71b30bb02" ns2:_="" ns3:_="">
    <xsd:import namespace="ed06b188-dcc2-4549-a990-8e13515af668"/>
    <xsd:import namespace="48c87475-cdff-48ab-83e1-19462f29ff17"/>
    <xsd:element name="properties">
      <xsd:complexType>
        <xsd:sequence>
          <xsd:element name="documentManagement">
            <xsd:complexType>
              <xsd:all>
                <xsd:element ref="ns2:MediaServiceMetadata" minOccurs="0"/>
                <xsd:element ref="ns2:MediaServiceFastMetadata" minOccurs="0"/>
                <xsd:element ref="ns2:MediaServiceGenerationTime" minOccurs="0"/>
                <xsd:element ref="ns2:MediaServiceEventHashCode" minOccurs="0"/>
                <xsd:element ref="ns2:MediaLengthInSeconds"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d06b188-dcc2-4549-a990-8e13515af66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OCR" ma:index="14"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8c87475-cdff-48ab-83e1-19462f29ff17" elementFormDefault="qualified">
    <xsd:import namespace="http://schemas.microsoft.com/office/2006/documentManagement/types"/>
    <xsd:import namespace="http://schemas.microsoft.com/office/infopath/2007/PartnerControls"/>
    <xsd:element name="SharedWithUsers" ma:index="15"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48c87475-cdff-48ab-83e1-19462f29ff17">
      <UserInfo>
        <DisplayName/>
        <AccountId xsi:nil="true"/>
        <AccountType/>
      </UserInfo>
    </SharedWithUsers>
    <MediaLengthInSeconds xmlns="ed06b188-dcc2-4549-a990-8e13515af668"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3D7CF65-2C25-44B8-B02D-C1FC4F54FE04}"/>
</file>

<file path=customXml/itemProps2.xml><?xml version="1.0" encoding="utf-8"?>
<ds:datastoreItem xmlns:ds="http://schemas.openxmlformats.org/officeDocument/2006/customXml" ds:itemID="{33FBB766-C476-490B-B05A-B7E5001528C7}">
  <ds:schemaRefs>
    <ds:schemaRef ds:uri="http://schemas.microsoft.com/office/2006/metadata/properties"/>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0f5eb1c3-3ae7-4936-9253-dd3147910a89"/>
    <ds:schemaRef ds:uri="http://purl.org/dc/elements/1.1/"/>
    <ds:schemaRef ds:uri="bd8a4e76-6c4e-4711-942e-acb8a9dc3b94"/>
    <ds:schemaRef ds:uri="http://www.w3.org/XML/1998/namespace"/>
  </ds:schemaRefs>
</ds:datastoreItem>
</file>

<file path=customXml/itemProps3.xml><?xml version="1.0" encoding="utf-8"?>
<ds:datastoreItem xmlns:ds="http://schemas.openxmlformats.org/officeDocument/2006/customXml" ds:itemID="{FACE4352-3FB0-4B32-AD9B-75E412D3253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8</vt:i4>
      </vt:variant>
      <vt:variant>
        <vt:lpstr>Benoemde bereiken</vt:lpstr>
      </vt:variant>
      <vt:variant>
        <vt:i4>1</vt:i4>
      </vt:variant>
    </vt:vector>
  </HeadingPairs>
  <TitlesOfParts>
    <vt:vector size="9" baseType="lpstr">
      <vt:lpstr> Guideline</vt:lpstr>
      <vt:lpstr>Own reflection</vt:lpstr>
      <vt:lpstr>Feedback stud 1</vt:lpstr>
      <vt:lpstr>feedback of collegea 1</vt:lpstr>
      <vt:lpstr>Feedback stud 2</vt:lpstr>
      <vt:lpstr>Summary for SE  and plan</vt:lpstr>
      <vt:lpstr>Assessment form</vt:lpstr>
      <vt:lpstr>TL general</vt:lpstr>
      <vt:lpstr>'Assessment form'!Afdrukbereik</vt:lpstr>
    </vt:vector>
  </TitlesOfParts>
  <Manager/>
  <Company>Hogeschool van Arnhem en Nijmegen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Janssen Pim</dc:creator>
  <cp:keywords/>
  <dc:description/>
  <cp:lastModifiedBy>david van der windt</cp:lastModifiedBy>
  <cp:revision/>
  <dcterms:created xsi:type="dcterms:W3CDTF">2019-04-02T07:30:05Z</dcterms:created>
  <dcterms:modified xsi:type="dcterms:W3CDTF">2022-04-13T12:35:05Z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0x010100CD03FB4329365E4184B7CCB5E7A84754</vt:lpwstr>
  </property>
  <property fmtid="{D5CDD505-2E9C-101B-9397-08002B2CF9AE}" pid="3" name="Order">
    <vt:r8>3400</vt:r8>
  </property>
  <property fmtid="{D5CDD505-2E9C-101B-9397-08002B2CF9AE}" pid="4" name="xd_Signature">
    <vt:bool>false</vt:bool>
  </property>
  <property fmtid="{D5CDD505-2E9C-101B-9397-08002B2CF9AE}" pid="5" name="xd_ProgID">
    <vt:lpwstr/>
  </property>
  <property fmtid="{D5CDD505-2E9C-101B-9397-08002B2CF9AE}" pid="6" name="_ExtendedDescription">
    <vt:lpwstr/>
  </property>
  <property fmtid="{D5CDD505-2E9C-101B-9397-08002B2CF9AE}" pid="7" name="TriggerFlowInfo">
    <vt:lpwstr/>
  </property>
  <property fmtid="{D5CDD505-2E9C-101B-9397-08002B2CF9AE}" pid="8" name="_SourceUrl">
    <vt:lpwstr/>
  </property>
  <property fmtid="{D5CDD505-2E9C-101B-9397-08002B2CF9AE}" pid="9" name="_SharedFileIndex">
    <vt:lpwstr/>
  </property>
  <property fmtid="{D5CDD505-2E9C-101B-9397-08002B2CF9AE}" pid="10" name="ComplianceAssetId">
    <vt:lpwstr/>
  </property>
  <property fmtid="{D5CDD505-2E9C-101B-9397-08002B2CF9AE}" pid="11" name="TemplateUrl">
    <vt:lpwstr/>
  </property>
</Properties>
</file>