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Hobby\IssaquahDynamical\RobotSquirrelRepo\Shorts\"/>
    </mc:Choice>
  </mc:AlternateContent>
  <xr:revisionPtr revIDLastSave="0" documentId="13_ncr:1_{60667DC6-A31D-4D7D-955D-7FB5503B843D}" xr6:coauthVersionLast="47" xr6:coauthVersionMax="47" xr10:uidLastSave="{00000000-0000-0000-0000-000000000000}"/>
  <bookViews>
    <workbookView xWindow="28702" yWindow="-98" windowWidth="28995" windowHeight="15796" xr2:uid="{EAECCE52-9277-49B2-A68C-D8304D1F42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4" i="1" l="1"/>
  <c r="D4" i="1" s="1"/>
  <c r="C5" i="1" l="1"/>
  <c r="D5" i="1" s="1"/>
  <c r="C6" i="1" l="1"/>
  <c r="D6" i="1" s="1"/>
  <c r="C7" i="1" l="1"/>
  <c r="D7" i="1" s="1"/>
  <c r="C8" i="1" l="1"/>
  <c r="D8" i="1" s="1"/>
  <c r="C9" i="1" l="1"/>
  <c r="D9" i="1" s="1"/>
  <c r="C10" i="1" l="1"/>
  <c r="D10" i="1" s="1"/>
  <c r="C11" i="1"/>
  <c r="D11" i="1" s="1"/>
  <c r="C12" i="1" l="1"/>
  <c r="D12" i="1" s="1"/>
  <c r="C13" i="1" l="1"/>
  <c r="D13" i="1" s="1"/>
  <c r="C14" i="1" l="1"/>
  <c r="D14" i="1" s="1"/>
  <c r="C15" i="1" l="1"/>
  <c r="D15" i="1" s="1"/>
  <c r="C16" i="1" l="1"/>
  <c r="D16" i="1" s="1"/>
  <c r="C17" i="1" l="1"/>
  <c r="D17" i="1" s="1"/>
  <c r="C18" i="1" l="1"/>
  <c r="D18" i="1" s="1"/>
  <c r="C19" i="1" l="1"/>
  <c r="D19" i="1" s="1"/>
  <c r="C20" i="1" l="1"/>
  <c r="D20" i="1" s="1"/>
  <c r="C21" i="1" l="1"/>
  <c r="D21" i="1" s="1"/>
  <c r="C22" i="1" l="1"/>
  <c r="D22" i="1" s="1"/>
  <c r="C23" i="1" l="1"/>
  <c r="D23" i="1" s="1"/>
  <c r="C24" i="1" l="1"/>
  <c r="D24" i="1" s="1"/>
  <c r="C25" i="1" l="1"/>
  <c r="D25" i="1" s="1"/>
  <c r="C26" i="1" l="1"/>
  <c r="D26" i="1" s="1"/>
  <c r="C27" i="1" l="1"/>
  <c r="D27" i="1" s="1"/>
  <c r="C28" i="1" l="1"/>
  <c r="D28" i="1" s="1"/>
  <c r="C29" i="1" l="1"/>
  <c r="D29" i="1" s="1"/>
  <c r="C30" i="1" l="1"/>
  <c r="D30" i="1" s="1"/>
  <c r="C31" i="1" l="1"/>
  <c r="D31" i="1" s="1"/>
  <c r="C32" i="1" l="1"/>
  <c r="D32" i="1" s="1"/>
  <c r="C33" i="1" l="1"/>
  <c r="D33" i="1" s="1"/>
  <c r="C34" i="1" l="1"/>
  <c r="D34" i="1" s="1"/>
  <c r="F3" i="1" s="1"/>
  <c r="G28" i="1" l="1"/>
  <c r="H28" i="1" s="1"/>
  <c r="G20" i="1"/>
  <c r="H20" i="1" s="1"/>
  <c r="G12" i="1"/>
  <c r="H12" i="1" s="1"/>
  <c r="G4" i="1"/>
  <c r="H4" i="1" s="1"/>
  <c r="G10" i="1"/>
  <c r="H10" i="1" s="1"/>
  <c r="G6" i="1"/>
  <c r="H6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G27" i="1"/>
  <c r="H27" i="1" s="1"/>
  <c r="G19" i="1"/>
  <c r="H19" i="1" s="1"/>
  <c r="G11" i="1"/>
  <c r="H11" i="1" s="1"/>
  <c r="G3" i="1"/>
  <c r="H3" i="1" s="1"/>
  <c r="G34" i="1"/>
  <c r="H34" i="1" s="1"/>
  <c r="G26" i="1"/>
  <c r="H26" i="1" s="1"/>
  <c r="G18" i="1"/>
  <c r="H18" i="1" s="1"/>
  <c r="G33" i="1"/>
  <c r="H33" i="1" s="1"/>
  <c r="G25" i="1"/>
  <c r="H25" i="1" s="1"/>
  <c r="G17" i="1"/>
  <c r="H17" i="1" s="1"/>
  <c r="G9" i="1"/>
  <c r="H9" i="1" s="1"/>
  <c r="G13" i="1"/>
  <c r="H13" i="1" s="1"/>
  <c r="G32" i="1"/>
  <c r="H32" i="1" s="1"/>
  <c r="G24" i="1"/>
  <c r="H24" i="1" s="1"/>
  <c r="G16" i="1"/>
  <c r="H16" i="1" s="1"/>
  <c r="G8" i="1"/>
  <c r="H8" i="1" s="1"/>
  <c r="G15" i="1"/>
  <c r="H15" i="1" s="1"/>
  <c r="G22" i="1"/>
  <c r="H22" i="1" s="1"/>
  <c r="G5" i="1"/>
  <c r="H5" i="1" s="1"/>
  <c r="G31" i="1"/>
  <c r="H31" i="1" s="1"/>
  <c r="G23" i="1"/>
  <c r="H23" i="1" s="1"/>
  <c r="G7" i="1"/>
  <c r="H7" i="1" s="1"/>
  <c r="G14" i="1"/>
  <c r="H14" i="1" s="1"/>
  <c r="G21" i="1"/>
  <c r="H21" i="1" s="1"/>
  <c r="G30" i="1"/>
  <c r="H30" i="1" s="1"/>
  <c r="G29" i="1"/>
  <c r="H29" i="1" s="1"/>
</calcChain>
</file>

<file path=xl/sharedStrings.xml><?xml version="1.0" encoding="utf-8"?>
<sst xmlns="http://schemas.openxmlformats.org/spreadsheetml/2006/main" count="50" uniqueCount="17">
  <si>
    <t>Frequency</t>
  </si>
  <si>
    <t>(hertz)</t>
  </si>
  <si>
    <t>Sampling Frequency</t>
  </si>
  <si>
    <t>(volts)</t>
  </si>
  <si>
    <t>Time</t>
  </si>
  <si>
    <t>(seconds)</t>
  </si>
  <si>
    <t>Signal</t>
  </si>
  <si>
    <t>(-)</t>
  </si>
  <si>
    <t>0</t>
  </si>
  <si>
    <t>Signal Frequency</t>
  </si>
  <si>
    <t>-16i</t>
  </si>
  <si>
    <t>16i</t>
  </si>
  <si>
    <t>Phase</t>
  </si>
  <si>
    <t>(degrees)</t>
  </si>
  <si>
    <t>Magnitude</t>
  </si>
  <si>
    <t xml:space="preserve">Complex 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</si>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</sst>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Sheet1!$C$3:$C$34</c:f>
              <c:numCache>
                <c:formatCode>General</c:formatCode>
                <c:ptCount val="32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Sheet1!$D$3:$D$34</c:f>
              <c:numCache>
                <c:formatCode>0.000</c:formatCode>
                <c:ptCount val="32"/>
                <c:pt idx="0">
                  <c:v>0</c:v>
                </c:pt>
                <c:pt idx="1">
                  <c:v>0.19509032201612825</c:v>
                </c:pt>
                <c:pt idx="2">
                  <c:v>0.38268343236508978</c:v>
                </c:pt>
                <c:pt idx="3">
                  <c:v>0.55557023301960218</c:v>
                </c:pt>
                <c:pt idx="4">
                  <c:v>0.70710678118654746</c:v>
                </c:pt>
                <c:pt idx="5">
                  <c:v>0.83146961230254524</c:v>
                </c:pt>
                <c:pt idx="6">
                  <c:v>0.92387953251128674</c:v>
                </c:pt>
                <c:pt idx="7">
                  <c:v>0.98078528040323043</c:v>
                </c:pt>
                <c:pt idx="8">
                  <c:v>1</c:v>
                </c:pt>
                <c:pt idx="9">
                  <c:v>0.98078528040323043</c:v>
                </c:pt>
                <c:pt idx="10">
                  <c:v>0.92387953251128674</c:v>
                </c:pt>
                <c:pt idx="11">
                  <c:v>0.83146961230254546</c:v>
                </c:pt>
                <c:pt idx="12">
                  <c:v>0.70710678118654757</c:v>
                </c:pt>
                <c:pt idx="13">
                  <c:v>0.55557023301960218</c:v>
                </c:pt>
                <c:pt idx="14">
                  <c:v>0.38268343236508989</c:v>
                </c:pt>
                <c:pt idx="15">
                  <c:v>0.19509032201612861</c:v>
                </c:pt>
                <c:pt idx="16">
                  <c:v>1.22514845490862E-16</c:v>
                </c:pt>
                <c:pt idx="17">
                  <c:v>-0.19509032201612836</c:v>
                </c:pt>
                <c:pt idx="18">
                  <c:v>-0.38268343236508967</c:v>
                </c:pt>
                <c:pt idx="19">
                  <c:v>-0.55557023301960196</c:v>
                </c:pt>
                <c:pt idx="20">
                  <c:v>-0.70710678118654746</c:v>
                </c:pt>
                <c:pt idx="21">
                  <c:v>-0.83146961230254524</c:v>
                </c:pt>
                <c:pt idx="22">
                  <c:v>-0.92387953251128652</c:v>
                </c:pt>
                <c:pt idx="23">
                  <c:v>-0.98078528040323032</c:v>
                </c:pt>
                <c:pt idx="24">
                  <c:v>-1</c:v>
                </c:pt>
                <c:pt idx="25">
                  <c:v>-0.98078528040323043</c:v>
                </c:pt>
                <c:pt idx="26">
                  <c:v>-0.92387953251128663</c:v>
                </c:pt>
                <c:pt idx="27">
                  <c:v>-0.83146961230254546</c:v>
                </c:pt>
                <c:pt idx="28">
                  <c:v>-0.70710678118654768</c:v>
                </c:pt>
                <c:pt idx="29">
                  <c:v>-0.55557023301960218</c:v>
                </c:pt>
                <c:pt idx="30">
                  <c:v>-0.38268343236509039</c:v>
                </c:pt>
                <c:pt idx="31">
                  <c:v>-0.19509032201612872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B-4395-B31D-D2A17915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98416"/>
        <c:axId val="666500384"/>
      </c:scatterChart>
      <c:valAx>
        <c:axId val="6664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00384"/>
        <c:crosses val="autoZero"/>
        <c:crossBetween val="midCat"/>
      </c:valAx>
      <c:valAx>
        <c:axId val="666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Sheet1!$G$3:$G$18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2-40E8-86FF-2A62A47B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98416"/>
        <c:axId val="666500384"/>
      </c:scatterChart>
      <c:valAx>
        <c:axId val="6664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00384"/>
        <c:crosses val="autoZero"/>
        <c:crossBetween val="midCat"/>
      </c:valAx>
      <c:valAx>
        <c:axId val="666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2" r="2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 Phase</a:t>
            </a:r>
          </a:p>
        </c:rich>
      </c:tx>
      <c:layout>
        <c:manualLayout>
          <c:xMode val="edge"/>
          <c:yMode val="edge"/>
          <c:x val="0.32756933508311459"/>
          <c:y val="4.0050057315731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Sheet1!$H$3:$H$18</c:f>
              <c:numCache>
                <c:formatCode>General</c:formatCode>
                <c:ptCount val="16"/>
                <c:pt idx="0">
                  <c:v>0</c:v>
                </c:pt>
                <c:pt idx="1">
                  <c:v>-90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1-48A2-A1C3-90566E3C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98416"/>
        <c:axId val="666500384"/>
      </c:scatterChart>
      <c:valAx>
        <c:axId val="6664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00384"/>
        <c:crosses val="autoZero"/>
        <c:crossBetween val="midCat"/>
      </c:valAx>
      <c:valAx>
        <c:axId val="666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Phase, degrees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9417608044490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592931</xdr:colOff>
      <xdr:row>0</xdr:row>
      <xdr:rowOff>316707</xdr:rowOff>
    </xdr:from>
    <xdr:to>
      <xdr:col>20</xdr:col>
      <xdr:colOff>631031</xdr:colOff>
      <xdr:row>11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001EEC-53C9-4A9B-8245-691FDB16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21</xdr:col>
      <xdr:colOff>38100</xdr:colOff>
      <xdr:row>22</xdr:row>
      <xdr:rowOff>92869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6CBD7A-FF5E-420D-A476-1327F526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38100</xdr:colOff>
      <xdr:row>33</xdr:row>
      <xdr:rowOff>92869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6479DB-4030-43C2-A3C2-AF1CE9CC6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2E70-D9AA-40D0-A3FE-BD3538C7FEF7}">
  <dimension ref="A1:I34"/>
  <sheetViews>
    <sheetView showGridLines="0" tabSelected="1" workbookViewId="0">
      <selection activeCell="W9" sqref="W9"/>
    </sheetView>
  </sheetViews>
  <sheetFormatPr defaultRowHeight="14.25" x14ac:dyDescent="0.45"/>
  <cols>
    <col min="4" max="4" width="9.19921875" bestFit="1" customWidth="1"/>
    <col min="7" max="7" width="10.59765625" customWidth="1"/>
  </cols>
  <sheetData>
    <row r="1" spans="1:9" ht="28.5" x14ac:dyDescent="0.45">
      <c r="A1" s="2" t="s">
        <v>9</v>
      </c>
      <c r="B1" s="2" t="s">
        <v>2</v>
      </c>
      <c r="C1" s="2" t="s">
        <v>4</v>
      </c>
      <c r="D1" s="2" t="s">
        <v>6</v>
      </c>
      <c r="E1" s="2" t="s">
        <v>15</v>
      </c>
      <c r="F1" s="2" t="s">
        <v>16</v>
      </c>
      <c r="G1" s="2" t="s">
        <v>14</v>
      </c>
      <c r="H1" s="2" t="s">
        <v>12</v>
      </c>
      <c r="I1" s="2" t="s">
        <v>0</v>
      </c>
    </row>
    <row r="2" spans="1:9" x14ac:dyDescent="0.45">
      <c r="A2" s="3" t="s">
        <v>1</v>
      </c>
      <c r="B2" s="3" t="s">
        <v>1</v>
      </c>
      <c r="C2" s="3" t="s">
        <v>5</v>
      </c>
      <c r="D2" s="3" t="s">
        <v>3</v>
      </c>
      <c r="E2" s="3" t="s">
        <v>3</v>
      </c>
      <c r="F2" s="3" t="s">
        <v>7</v>
      </c>
      <c r="G2" s="3" t="s">
        <v>3</v>
      </c>
      <c r="H2" s="3" t="s">
        <v>13</v>
      </c>
      <c r="I2" s="3" t="s">
        <v>1</v>
      </c>
    </row>
    <row r="3" spans="1:9" x14ac:dyDescent="0.45">
      <c r="A3">
        <v>1</v>
      </c>
      <c r="B3">
        <v>32</v>
      </c>
      <c r="C3">
        <v>0</v>
      </c>
      <c r="D3" s="1">
        <f>SIN(2 * PI() * $A$3 *C3)</f>
        <v>0</v>
      </c>
      <c r="E3" t="s">
        <v>8</v>
      </c>
      <c r="F3">
        <f>COUNT(D3:D34)</f>
        <v>32</v>
      </c>
      <c r="G3">
        <f>IMABS(E3)/($F$3/2)</f>
        <v>0</v>
      </c>
      <c r="H3">
        <f>IF(ABS(G3)&gt;0.00001,IMARGUMENT(E3),0)*180/PI()</f>
        <v>0</v>
      </c>
      <c r="I3">
        <v>0</v>
      </c>
    </row>
    <row r="4" spans="1:9" x14ac:dyDescent="0.45">
      <c r="C4">
        <f>1/$B$3</f>
        <v>3.125E-2</v>
      </c>
      <c r="D4" s="1">
        <f t="shared" ref="D4:D34" si="0">SIN(2 * PI() * $A$3 *C4)</f>
        <v>0.19509032201612825</v>
      </c>
      <c r="E4" t="s">
        <v>10</v>
      </c>
      <c r="G4">
        <f t="shared" ref="G4:G34" si="1">IMABS(E4)/($F$3/2)</f>
        <v>1</v>
      </c>
      <c r="H4">
        <f t="shared" ref="H4:H34" si="2">IF(ABS(G4)&gt;0.00001,IMARGUMENT(E4),0)*180/PI()</f>
        <v>-90</v>
      </c>
      <c r="I4">
        <f>I3+(1/($F$3/$B$3))</f>
        <v>1</v>
      </c>
    </row>
    <row r="5" spans="1:9" x14ac:dyDescent="0.45">
      <c r="C5">
        <f>C4+(1/$B$3)</f>
        <v>6.25E-2</v>
      </c>
      <c r="D5" s="1">
        <f t="shared" si="0"/>
        <v>0.38268343236508978</v>
      </c>
      <c r="E5" t="s">
        <v>8</v>
      </c>
      <c r="G5">
        <f t="shared" si="1"/>
        <v>0</v>
      </c>
      <c r="H5">
        <f t="shared" si="2"/>
        <v>0</v>
      </c>
      <c r="I5">
        <f t="shared" ref="I5:I34" si="3">I4+(1/($F$3/$B$3))</f>
        <v>2</v>
      </c>
    </row>
    <row r="6" spans="1:9" x14ac:dyDescent="0.45">
      <c r="C6">
        <f t="shared" ref="C6:C34" si="4">C5+(1/$B$3)</f>
        <v>9.375E-2</v>
      </c>
      <c r="D6" s="1">
        <f t="shared" si="0"/>
        <v>0.55557023301960218</v>
      </c>
      <c r="E6" t="s">
        <v>8</v>
      </c>
      <c r="G6">
        <f t="shared" si="1"/>
        <v>0</v>
      </c>
      <c r="H6">
        <f t="shared" si="2"/>
        <v>0</v>
      </c>
      <c r="I6">
        <f t="shared" si="3"/>
        <v>3</v>
      </c>
    </row>
    <row r="7" spans="1:9" x14ac:dyDescent="0.45">
      <c r="C7">
        <f t="shared" si="4"/>
        <v>0.125</v>
      </c>
      <c r="D7" s="1">
        <f t="shared" si="0"/>
        <v>0.70710678118654746</v>
      </c>
      <c r="E7" t="s">
        <v>8</v>
      </c>
      <c r="G7">
        <f t="shared" si="1"/>
        <v>0</v>
      </c>
      <c r="H7">
        <f t="shared" si="2"/>
        <v>0</v>
      </c>
      <c r="I7">
        <f t="shared" si="3"/>
        <v>4</v>
      </c>
    </row>
    <row r="8" spans="1:9" x14ac:dyDescent="0.45">
      <c r="C8">
        <f t="shared" si="4"/>
        <v>0.15625</v>
      </c>
      <c r="D8" s="1">
        <f t="shared" si="0"/>
        <v>0.83146961230254524</v>
      </c>
      <c r="E8" t="s">
        <v>8</v>
      </c>
      <c r="G8">
        <f t="shared" si="1"/>
        <v>0</v>
      </c>
      <c r="H8">
        <f t="shared" si="2"/>
        <v>0</v>
      </c>
      <c r="I8">
        <f t="shared" si="3"/>
        <v>5</v>
      </c>
    </row>
    <row r="9" spans="1:9" x14ac:dyDescent="0.45">
      <c r="C9">
        <f t="shared" si="4"/>
        <v>0.1875</v>
      </c>
      <c r="D9" s="1">
        <f t="shared" si="0"/>
        <v>0.92387953251128674</v>
      </c>
      <c r="E9" t="s">
        <v>8</v>
      </c>
      <c r="G9">
        <f t="shared" si="1"/>
        <v>0</v>
      </c>
      <c r="H9">
        <f t="shared" si="2"/>
        <v>0</v>
      </c>
      <c r="I9">
        <f t="shared" si="3"/>
        <v>6</v>
      </c>
    </row>
    <row r="10" spans="1:9" x14ac:dyDescent="0.45">
      <c r="C10">
        <f t="shared" si="4"/>
        <v>0.21875</v>
      </c>
      <c r="D10" s="1">
        <f t="shared" si="0"/>
        <v>0.98078528040323043</v>
      </c>
      <c r="E10" t="s">
        <v>8</v>
      </c>
      <c r="G10">
        <f t="shared" si="1"/>
        <v>0</v>
      </c>
      <c r="H10">
        <f t="shared" si="2"/>
        <v>0</v>
      </c>
      <c r="I10">
        <f t="shared" si="3"/>
        <v>7</v>
      </c>
    </row>
    <row r="11" spans="1:9" x14ac:dyDescent="0.45">
      <c r="C11">
        <f t="shared" si="4"/>
        <v>0.25</v>
      </c>
      <c r="D11" s="1">
        <f t="shared" si="0"/>
        <v>1</v>
      </c>
      <c r="E11" t="s">
        <v>8</v>
      </c>
      <c r="G11">
        <f t="shared" si="1"/>
        <v>0</v>
      </c>
      <c r="H11">
        <f t="shared" si="2"/>
        <v>0</v>
      </c>
      <c r="I11">
        <f t="shared" si="3"/>
        <v>8</v>
      </c>
    </row>
    <row r="12" spans="1:9" x14ac:dyDescent="0.45">
      <c r="C12">
        <f t="shared" si="4"/>
        <v>0.28125</v>
      </c>
      <c r="D12" s="1">
        <f t="shared" si="0"/>
        <v>0.98078528040323043</v>
      </c>
      <c r="E12" t="s">
        <v>8</v>
      </c>
      <c r="G12">
        <f t="shared" si="1"/>
        <v>0</v>
      </c>
      <c r="H12">
        <f t="shared" si="2"/>
        <v>0</v>
      </c>
      <c r="I12">
        <f t="shared" si="3"/>
        <v>9</v>
      </c>
    </row>
    <row r="13" spans="1:9" x14ac:dyDescent="0.45">
      <c r="C13">
        <f t="shared" si="4"/>
        <v>0.3125</v>
      </c>
      <c r="D13" s="1">
        <f t="shared" si="0"/>
        <v>0.92387953251128674</v>
      </c>
      <c r="E13" t="s">
        <v>8</v>
      </c>
      <c r="G13">
        <f t="shared" si="1"/>
        <v>0</v>
      </c>
      <c r="H13">
        <f t="shared" si="2"/>
        <v>0</v>
      </c>
      <c r="I13">
        <f t="shared" si="3"/>
        <v>10</v>
      </c>
    </row>
    <row r="14" spans="1:9" x14ac:dyDescent="0.45">
      <c r="C14">
        <f t="shared" si="4"/>
        <v>0.34375</v>
      </c>
      <c r="D14" s="1">
        <f t="shared" si="0"/>
        <v>0.83146961230254546</v>
      </c>
      <c r="E14" t="s">
        <v>8</v>
      </c>
      <c r="G14">
        <f t="shared" si="1"/>
        <v>0</v>
      </c>
      <c r="H14">
        <f t="shared" si="2"/>
        <v>0</v>
      </c>
      <c r="I14">
        <f t="shared" si="3"/>
        <v>11</v>
      </c>
    </row>
    <row r="15" spans="1:9" x14ac:dyDescent="0.45">
      <c r="C15">
        <f t="shared" si="4"/>
        <v>0.375</v>
      </c>
      <c r="D15" s="1">
        <f t="shared" si="0"/>
        <v>0.70710678118654757</v>
      </c>
      <c r="E15" t="s">
        <v>8</v>
      </c>
      <c r="G15">
        <f t="shared" si="1"/>
        <v>0</v>
      </c>
      <c r="H15">
        <f t="shared" si="2"/>
        <v>0</v>
      </c>
      <c r="I15">
        <f t="shared" si="3"/>
        <v>12</v>
      </c>
    </row>
    <row r="16" spans="1:9" x14ac:dyDescent="0.45">
      <c r="C16">
        <f t="shared" si="4"/>
        <v>0.40625</v>
      </c>
      <c r="D16" s="1">
        <f t="shared" si="0"/>
        <v>0.55557023301960218</v>
      </c>
      <c r="E16" t="s">
        <v>8</v>
      </c>
      <c r="G16">
        <f t="shared" si="1"/>
        <v>0</v>
      </c>
      <c r="H16">
        <f t="shared" si="2"/>
        <v>0</v>
      </c>
      <c r="I16">
        <f t="shared" si="3"/>
        <v>13</v>
      </c>
    </row>
    <row r="17" spans="3:9" x14ac:dyDescent="0.45">
      <c r="C17">
        <f t="shared" si="4"/>
        <v>0.4375</v>
      </c>
      <c r="D17" s="1">
        <f t="shared" si="0"/>
        <v>0.38268343236508989</v>
      </c>
      <c r="E17" t="s">
        <v>8</v>
      </c>
      <c r="G17">
        <f t="shared" si="1"/>
        <v>0</v>
      </c>
      <c r="H17">
        <f t="shared" si="2"/>
        <v>0</v>
      </c>
      <c r="I17">
        <f t="shared" si="3"/>
        <v>14</v>
      </c>
    </row>
    <row r="18" spans="3:9" x14ac:dyDescent="0.45">
      <c r="C18">
        <f t="shared" si="4"/>
        <v>0.46875</v>
      </c>
      <c r="D18" s="1">
        <f t="shared" si="0"/>
        <v>0.19509032201612861</v>
      </c>
      <c r="E18" t="s">
        <v>8</v>
      </c>
      <c r="G18" s="4">
        <f t="shared" si="1"/>
        <v>0</v>
      </c>
      <c r="H18" s="4">
        <f t="shared" si="2"/>
        <v>0</v>
      </c>
      <c r="I18" s="4">
        <f t="shared" si="3"/>
        <v>15</v>
      </c>
    </row>
    <row r="19" spans="3:9" x14ac:dyDescent="0.45">
      <c r="C19">
        <f t="shared" si="4"/>
        <v>0.5</v>
      </c>
      <c r="D19" s="1">
        <f t="shared" si="0"/>
        <v>1.22514845490862E-16</v>
      </c>
      <c r="E19" t="s">
        <v>8</v>
      </c>
      <c r="G19">
        <f t="shared" si="1"/>
        <v>0</v>
      </c>
      <c r="H19">
        <f t="shared" si="2"/>
        <v>0</v>
      </c>
      <c r="I19">
        <f t="shared" si="3"/>
        <v>16</v>
      </c>
    </row>
    <row r="20" spans="3:9" x14ac:dyDescent="0.45">
      <c r="C20">
        <f t="shared" si="4"/>
        <v>0.53125</v>
      </c>
      <c r="D20" s="1">
        <f t="shared" si="0"/>
        <v>-0.19509032201612836</v>
      </c>
      <c r="E20" t="s">
        <v>8</v>
      </c>
      <c r="G20">
        <f t="shared" si="1"/>
        <v>0</v>
      </c>
      <c r="H20">
        <f t="shared" si="2"/>
        <v>0</v>
      </c>
      <c r="I20">
        <f t="shared" si="3"/>
        <v>17</v>
      </c>
    </row>
    <row r="21" spans="3:9" x14ac:dyDescent="0.45">
      <c r="C21">
        <f t="shared" si="4"/>
        <v>0.5625</v>
      </c>
      <c r="D21" s="1">
        <f t="shared" si="0"/>
        <v>-0.38268343236508967</v>
      </c>
      <c r="E21" t="s">
        <v>8</v>
      </c>
      <c r="G21">
        <f t="shared" si="1"/>
        <v>0</v>
      </c>
      <c r="H21">
        <f t="shared" si="2"/>
        <v>0</v>
      </c>
      <c r="I21">
        <f t="shared" si="3"/>
        <v>18</v>
      </c>
    </row>
    <row r="22" spans="3:9" x14ac:dyDescent="0.45">
      <c r="C22">
        <f t="shared" si="4"/>
        <v>0.59375</v>
      </c>
      <c r="D22" s="1">
        <f t="shared" si="0"/>
        <v>-0.55557023301960196</v>
      </c>
      <c r="E22" t="s">
        <v>8</v>
      </c>
      <c r="G22">
        <f t="shared" si="1"/>
        <v>0</v>
      </c>
      <c r="H22">
        <f t="shared" si="2"/>
        <v>0</v>
      </c>
      <c r="I22">
        <f t="shared" si="3"/>
        <v>19</v>
      </c>
    </row>
    <row r="23" spans="3:9" x14ac:dyDescent="0.45">
      <c r="C23">
        <f t="shared" si="4"/>
        <v>0.625</v>
      </c>
      <c r="D23" s="1">
        <f t="shared" si="0"/>
        <v>-0.70710678118654746</v>
      </c>
      <c r="E23" t="s">
        <v>8</v>
      </c>
      <c r="G23">
        <f t="shared" si="1"/>
        <v>0</v>
      </c>
      <c r="H23">
        <f t="shared" si="2"/>
        <v>0</v>
      </c>
      <c r="I23">
        <f t="shared" si="3"/>
        <v>20</v>
      </c>
    </row>
    <row r="24" spans="3:9" x14ac:dyDescent="0.45">
      <c r="C24">
        <f t="shared" si="4"/>
        <v>0.65625</v>
      </c>
      <c r="D24" s="1">
        <f t="shared" si="0"/>
        <v>-0.83146961230254524</v>
      </c>
      <c r="E24" t="s">
        <v>8</v>
      </c>
      <c r="G24">
        <f t="shared" si="1"/>
        <v>0</v>
      </c>
      <c r="H24">
        <f t="shared" si="2"/>
        <v>0</v>
      </c>
      <c r="I24">
        <f t="shared" si="3"/>
        <v>21</v>
      </c>
    </row>
    <row r="25" spans="3:9" x14ac:dyDescent="0.45">
      <c r="C25">
        <f t="shared" si="4"/>
        <v>0.6875</v>
      </c>
      <c r="D25" s="1">
        <f t="shared" si="0"/>
        <v>-0.92387953251128652</v>
      </c>
      <c r="E25" t="s">
        <v>8</v>
      </c>
      <c r="G25">
        <f t="shared" si="1"/>
        <v>0</v>
      </c>
      <c r="H25">
        <f t="shared" si="2"/>
        <v>0</v>
      </c>
      <c r="I25">
        <f t="shared" si="3"/>
        <v>22</v>
      </c>
    </row>
    <row r="26" spans="3:9" x14ac:dyDescent="0.45">
      <c r="C26">
        <f t="shared" si="4"/>
        <v>0.71875</v>
      </c>
      <c r="D26" s="1">
        <f t="shared" si="0"/>
        <v>-0.98078528040323032</v>
      </c>
      <c r="E26" t="s">
        <v>8</v>
      </c>
      <c r="G26">
        <f t="shared" si="1"/>
        <v>0</v>
      </c>
      <c r="H26">
        <f t="shared" si="2"/>
        <v>0</v>
      </c>
      <c r="I26">
        <f t="shared" si="3"/>
        <v>23</v>
      </c>
    </row>
    <row r="27" spans="3:9" x14ac:dyDescent="0.45">
      <c r="C27">
        <f t="shared" si="4"/>
        <v>0.75</v>
      </c>
      <c r="D27" s="1">
        <f t="shared" si="0"/>
        <v>-1</v>
      </c>
      <c r="E27" t="s">
        <v>8</v>
      </c>
      <c r="G27">
        <f t="shared" si="1"/>
        <v>0</v>
      </c>
      <c r="H27">
        <f t="shared" si="2"/>
        <v>0</v>
      </c>
      <c r="I27">
        <f t="shared" si="3"/>
        <v>24</v>
      </c>
    </row>
    <row r="28" spans="3:9" x14ac:dyDescent="0.45">
      <c r="C28">
        <f t="shared" si="4"/>
        <v>0.78125</v>
      </c>
      <c r="D28" s="1">
        <f t="shared" si="0"/>
        <v>-0.98078528040323043</v>
      </c>
      <c r="E28" t="s">
        <v>8</v>
      </c>
      <c r="G28">
        <f t="shared" si="1"/>
        <v>0</v>
      </c>
      <c r="H28">
        <f t="shared" si="2"/>
        <v>0</v>
      </c>
      <c r="I28">
        <f t="shared" si="3"/>
        <v>25</v>
      </c>
    </row>
    <row r="29" spans="3:9" x14ac:dyDescent="0.45">
      <c r="C29">
        <f t="shared" si="4"/>
        <v>0.8125</v>
      </c>
      <c r="D29" s="1">
        <f t="shared" si="0"/>
        <v>-0.92387953251128663</v>
      </c>
      <c r="E29" t="s">
        <v>8</v>
      </c>
      <c r="G29">
        <f t="shared" si="1"/>
        <v>0</v>
      </c>
      <c r="H29">
        <f t="shared" si="2"/>
        <v>0</v>
      </c>
      <c r="I29">
        <f t="shared" si="3"/>
        <v>26</v>
      </c>
    </row>
    <row r="30" spans="3:9" x14ac:dyDescent="0.45">
      <c r="C30">
        <f t="shared" si="4"/>
        <v>0.84375</v>
      </c>
      <c r="D30" s="1">
        <f t="shared" si="0"/>
        <v>-0.83146961230254546</v>
      </c>
      <c r="E30" t="s">
        <v>8</v>
      </c>
      <c r="G30">
        <f t="shared" si="1"/>
        <v>0</v>
      </c>
      <c r="H30">
        <f t="shared" si="2"/>
        <v>0</v>
      </c>
      <c r="I30">
        <f t="shared" si="3"/>
        <v>27</v>
      </c>
    </row>
    <row r="31" spans="3:9" x14ac:dyDescent="0.45">
      <c r="C31">
        <f t="shared" si="4"/>
        <v>0.875</v>
      </c>
      <c r="D31" s="1">
        <f t="shared" si="0"/>
        <v>-0.70710678118654768</v>
      </c>
      <c r="E31" t="s">
        <v>8</v>
      </c>
      <c r="G31">
        <f t="shared" si="1"/>
        <v>0</v>
      </c>
      <c r="H31">
        <f t="shared" si="2"/>
        <v>0</v>
      </c>
      <c r="I31">
        <f t="shared" si="3"/>
        <v>28</v>
      </c>
    </row>
    <row r="32" spans="3:9" x14ac:dyDescent="0.45">
      <c r="C32">
        <f t="shared" si="4"/>
        <v>0.90625</v>
      </c>
      <c r="D32" s="1">
        <f t="shared" si="0"/>
        <v>-0.55557023301960218</v>
      </c>
      <c r="E32" t="s">
        <v>8</v>
      </c>
      <c r="G32">
        <f t="shared" si="1"/>
        <v>0</v>
      </c>
      <c r="H32">
        <f t="shared" si="2"/>
        <v>0</v>
      </c>
      <c r="I32">
        <f t="shared" si="3"/>
        <v>29</v>
      </c>
    </row>
    <row r="33" spans="3:9" x14ac:dyDescent="0.45">
      <c r="C33">
        <f t="shared" si="4"/>
        <v>0.9375</v>
      </c>
      <c r="D33" s="1">
        <f t="shared" si="0"/>
        <v>-0.38268343236509039</v>
      </c>
      <c r="E33" t="s">
        <v>8</v>
      </c>
      <c r="G33">
        <f t="shared" si="1"/>
        <v>0</v>
      </c>
      <c r="H33">
        <f t="shared" si="2"/>
        <v>0</v>
      </c>
      <c r="I33">
        <f t="shared" si="3"/>
        <v>30</v>
      </c>
    </row>
    <row r="34" spans="3:9" x14ac:dyDescent="0.45">
      <c r="C34">
        <f t="shared" si="4"/>
        <v>0.96875</v>
      </c>
      <c r="D34" s="1">
        <f t="shared" si="0"/>
        <v>-0.19509032201612872</v>
      </c>
      <c r="E34" t="s">
        <v>11</v>
      </c>
      <c r="G34">
        <f t="shared" si="1"/>
        <v>1</v>
      </c>
      <c r="H34">
        <f t="shared" si="2"/>
        <v>90</v>
      </c>
      <c r="I34">
        <f t="shared" si="3"/>
        <v>31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cp:lastPrinted>2021-11-11T16:55:27Z</cp:lastPrinted>
  <dcterms:created xsi:type="dcterms:W3CDTF">2021-11-02T12:59:01Z</dcterms:created>
  <dcterms:modified xsi:type="dcterms:W3CDTF">2021-11-11T17:13:24Z</dcterms:modified>
</cp:coreProperties>
</file>