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20200212_revision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<sst xmlns="http://schemas.openxmlformats.org/spreadsheetml/2006/main" count="105" uniqueCount="75">
  <si>
    <t xml:space="preserve">Part</t>
  </si>
  <si>
    <t xml:space="preserve">Supplier</t>
  </si>
  <si>
    <t xml:space="preserve">Part#</t>
  </si>
  <si>
    <t xml:space="preserve">Price (each)</t>
  </si>
  <si>
    <t xml:space="preserve">Qty</t>
  </si>
  <si>
    <t xml:space="preserve">Options</t>
  </si>
  <si>
    <t xml:space="preserve">Total</t>
  </si>
  <si>
    <t xml:space="preserve">Link</t>
  </si>
  <si>
    <t xml:space="preserve">T-Slotted Framing, Single Four Slot Rail, Silver, 20 mm Square, Solid</t>
  </si>
  <si>
    <t xml:space="preserve">McMaster</t>
  </si>
  <si>
    <t xml:space="preserve">5537T101</t>
  </si>
  <si>
    <t xml:space="preserve">3ft. length</t>
  </si>
  <si>
    <t xml:space="preserve">https://www.mcmaster.com/5537T101</t>
  </si>
  <si>
    <t xml:space="preserve">T-Slotted Framing Extended Straight Bracket for 20 mm High Rail, 3" Long</t>
  </si>
  <si>
    <t xml:space="preserve">5537T948</t>
  </si>
  <si>
    <t xml:space="preserve">https://www.mcmaster.com/5537t948</t>
  </si>
  <si>
    <t xml:space="preserve">Dual Shaft Motor - D6374 150kv</t>
  </si>
  <si>
    <t xml:space="preserve">ODrive</t>
  </si>
  <si>
    <t xml:space="preserve">D6374</t>
  </si>
  <si>
    <t xml:space="preserve">https://odriverobotics.com/shop/odrive-custom-motor-d6374-150kv</t>
  </si>
  <si>
    <t xml:space="preserve">ODrive v3.6</t>
  </si>
  <si>
    <t xml:space="preserve">3.6</t>
  </si>
  <si>
    <t xml:space="preserve">https://odriverobotics.com/shop/odrive-v36</t>
  </si>
  <si>
    <t xml:space="preserve">8192 CPR Encoder with Cable (CUI AMT102-V)</t>
  </si>
  <si>
    <t xml:space="preserve">8192</t>
  </si>
  <si>
    <t xml:space="preserve">https://odriverobotics.com/shop/cui-amt-102</t>
  </si>
  <si>
    <t xml:space="preserve">Ultra-Low-Friction Dry-Running Sleeve Bearing</t>
  </si>
  <si>
    <t xml:space="preserve">6377K32</t>
  </si>
  <si>
    <t xml:space="preserve">https://www.mcmaster.com/friction-bearings</t>
  </si>
  <si>
    <t xml:space="preserve">Bearing Housing for 3/8" Wide and 0.375" OD Bearing</t>
  </si>
  <si>
    <t xml:space="preserve">2829N1</t>
  </si>
  <si>
    <t xml:space="preserve">https://www.mcmaster.com/standard-mounted-bearings</t>
  </si>
  <si>
    <t xml:space="preserve">303 Stainless Steel Rotary Shaft with Retaining Ring Grooves, 6"</t>
  </si>
  <si>
    <t xml:space="preserve">2025K200</t>
  </si>
  <si>
    <t xml:space="preserve">https://www.mcmaster.com/2025k2</t>
  </si>
  <si>
    <t xml:space="preserve">91290A1959 SOCKET HEAD CAP SCREW M5 35mm pack of 10</t>
  </si>
  <si>
    <t xml:space="preserve">91290A195</t>
  </si>
  <si>
    <t xml:space="preserve">https://www.mcmaster.com/91290a195</t>
  </si>
  <si>
    <t xml:space="preserve">Spiral External Retaining Rings for 1/4" OD, 1060-1090 Spring Steel pkg of 25</t>
  </si>
  <si>
    <t xml:space="preserve">94540A300</t>
  </si>
  <si>
    <t xml:space="preserve">https://www.mcmaster.com/94540A300</t>
  </si>
  <si>
    <t xml:space="preserve">Steel Hex Nut, Medium-Strength, Class 8, M5 x 0.8 mm Thread, pkg of 100</t>
  </si>
  <si>
    <t xml:space="preserve">90592A095</t>
  </si>
  <si>
    <t xml:space="preserve">https://www.mcmaster.com/90592A095</t>
  </si>
  <si>
    <t xml:space="preserve">Motor mount, 3D printed</t>
  </si>
  <si>
    <t xml:space="preserve">PRL Lab</t>
  </si>
  <si>
    <t xml:space="preserve">N/A</t>
  </si>
  <si>
    <t xml:space="preserve">pending</t>
  </si>
  <si>
    <t xml:space="preserve">these 2 items were like $9.96</t>
  </si>
  <si>
    <t xml:space="preserve">Encoder mount, 3D printed</t>
  </si>
  <si>
    <t xml:space="preserve">Motor-arm connector, 3D printed</t>
  </si>
  <si>
    <t xml:space="preserve">these 2 items maybe $2.??</t>
  </si>
  <si>
    <t xml:space="preserve">Shaft connector, 3D printed</t>
  </si>
  <si>
    <t xml:space="preserve">Low-Profile C-Clamp, Standard, 0" to 1-1/2" Opening</t>
  </si>
  <si>
    <t xml:space="preserve">1705A11</t>
  </si>
  <si>
    <t xml:space="preserve">https://www.mcmaster.com/1705A11</t>
  </si>
  <si>
    <t xml:space="preserve">Multipurpose 6061 Aluminum, 1/2" Thick x 6" Wide</t>
  </si>
  <si>
    <t xml:space="preserve">8975K219</t>
  </si>
  <si>
    <t xml:space="preserve">1ft. length</t>
  </si>
  <si>
    <t xml:space="preserve">https://www.mcmaster.com/8975K219</t>
  </si>
  <si>
    <t xml:space="preserve">Bottom plate</t>
  </si>
  <si>
    <t xml:space="preserve">Black-Oxide Alloy Steel Socket Head Screw 10-32 Thread Size, 3/4" Long, pkg of 100</t>
  </si>
  <si>
    <t xml:space="preserve">91251A345</t>
  </si>
  <si>
    <t xml:space="preserve">https://www.mcmaster.com/91251a345</t>
  </si>
  <si>
    <t xml:space="preserve">these are for mounting the bearings</t>
  </si>
  <si>
    <t xml:space="preserve">Low-Strength Steel Hex Nut, Zinc-Plated, 10-32, pkg of 100</t>
  </si>
  <si>
    <t xml:space="preserve">90480A195</t>
  </si>
  <si>
    <t xml:space="preserve">https://www.mcmaster.com/90480A195</t>
  </si>
  <si>
    <t xml:space="preserve">Black-Oxide Alloy Steel Socket Head Screw M3 x 0.5 mm Thread, 10 mm Long, pkg of 100</t>
  </si>
  <si>
    <t xml:space="preserve">91290A115</t>
  </si>
  <si>
    <t xml:space="preserve">https://www.mcmaster.com/91290a115</t>
  </si>
  <si>
    <t xml:space="preserve">for encoder mount / etc.</t>
  </si>
  <si>
    <t xml:space="preserve">Brass Heat-Set Inserts for Plastic M3 x 0.50 mm Thread Size, 4.300 mm length pkg of 50</t>
  </si>
  <si>
    <t xml:space="preserve">94459a130</t>
  </si>
  <si>
    <t xml:space="preserve">https://www.mcmaster.com/94459a130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</si>
</sst>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$#,##0.00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H24" headerRowCount="1" totalsRowCount="0" totalsRowShown="0">
  <tableColumns count="8">
    <tableColumn id="1" name="Part"/>
    <tableColumn id="2" name="Supplier"/>
    <tableColumn id="3" name="Part#"/>
    <tableColumn id="4" name="Price (each)"/>
    <tableColumn id="5" name="Qty"/>
    <tableColumn id="6" name="Options"/>
    <tableColumn id="7" name="Total"/>
    <tableColumn id="8" name="Link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5537T101" TargetMode="External"/><Relationship Id="rId2" Type="http://schemas.openxmlformats.org/officeDocument/2006/relationships/hyperlink" Target="https://www.mcmaster.com/5537t948" TargetMode="External"/><Relationship Id="rId3" Type="http://schemas.openxmlformats.org/officeDocument/2006/relationships/hyperlink" Target="https://odriverobotics.com/shop/odrive-custom-motor-d6374-150kv" TargetMode="External"/><Relationship Id="rId4" Type="http://schemas.openxmlformats.org/officeDocument/2006/relationships/hyperlink" Target="https://odriverobotics.com/shop/odrive-v36" TargetMode="External"/><Relationship Id="rId5" Type="http://schemas.openxmlformats.org/officeDocument/2006/relationships/hyperlink" Target="https://odriverobotics.com/shop/cui-amt-102" TargetMode="External"/><Relationship Id="rId6" Type="http://schemas.openxmlformats.org/officeDocument/2006/relationships/hyperlink" Target="https://www.mcmaster.com/6377K32" TargetMode="External"/><Relationship Id="rId7" Type="http://schemas.openxmlformats.org/officeDocument/2006/relationships/hyperlink" Target="https://www.mcmaster.com/friction-bearings" TargetMode="External"/><Relationship Id="rId8" Type="http://schemas.openxmlformats.org/officeDocument/2006/relationships/hyperlink" Target="https://www.mcmaster.com/2829N1" TargetMode="External"/><Relationship Id="rId9" Type="http://schemas.openxmlformats.org/officeDocument/2006/relationships/hyperlink" Target="https://www.mcmaster.com/standard-mounted-bearings" TargetMode="External"/><Relationship Id="rId10" Type="http://schemas.openxmlformats.org/officeDocument/2006/relationships/hyperlink" Target="https://www.mcmaster.com/2025k2" TargetMode="External"/><Relationship Id="rId11" Type="http://schemas.openxmlformats.org/officeDocument/2006/relationships/hyperlink" Target="https://www.mcmaster.com/91290a195" TargetMode="External"/><Relationship Id="rId12" Type="http://schemas.openxmlformats.org/officeDocument/2006/relationships/hyperlink" Target="https://www.mcmaster.com/94540A300" TargetMode="External"/><Relationship Id="rId13" Type="http://schemas.openxmlformats.org/officeDocument/2006/relationships/hyperlink" Target="https://www.mcmaster.com/90592A095" TargetMode="External"/><Relationship Id="rId14" Type="http://schemas.openxmlformats.org/officeDocument/2006/relationships/hyperlink" Target="https://www.mcmaster.com/1705A11" TargetMode="External"/><Relationship Id="rId15" Type="http://schemas.openxmlformats.org/officeDocument/2006/relationships/hyperlink" Target="https://www.mcmaster.com/8975K219" TargetMode="External"/><Relationship Id="rId16" Type="http://schemas.openxmlformats.org/officeDocument/2006/relationships/hyperlink" Target="https://www.mcmaster.com/91251a345" TargetMode="External"/><Relationship Id="rId17" Type="http://schemas.openxmlformats.org/officeDocument/2006/relationships/hyperlink" Target="https://www.mcmaster.com/90480A195" TargetMode="External"/><Relationship Id="rId18" Type="http://schemas.openxmlformats.org/officeDocument/2006/relationships/hyperlink" Target="https://www.mcmaster.com/91290a115" TargetMode="External"/><Relationship Id="rId19" Type="http://schemas.openxmlformats.org/officeDocument/2006/relationships/hyperlink" Target="https://www.mcmaster.com/94459a130" TargetMode="External"/><Relationship Id="rId2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G23"/>
    </sheetView>
  </sheetViews>
  <sheetFormatPr defaultRowHeight="15.75" zeroHeight="false" outlineLevelRow="0" outlineLevelCol="0"/>
  <cols>
    <col collapsed="false" customWidth="true" hidden="false" outlineLevel="0" max="1" min="1" style="0" width="43"/>
    <col collapsed="false" customWidth="true" hidden="false" outlineLevel="0" max="1025" min="2" style="0" width="14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customFormat="false" ht="15.75" hidden="false" customHeight="false" outlineLevel="0" collapsed="false">
      <c r="A2" s="4" t="s">
        <v>8</v>
      </c>
      <c r="B2" s="5" t="s">
        <v>9</v>
      </c>
      <c r="C2" s="5" t="s">
        <v>10</v>
      </c>
      <c r="D2" s="6" t="n">
        <v>10.38</v>
      </c>
      <c r="E2" s="7" t="n">
        <v>1</v>
      </c>
      <c r="F2" s="6" t="s">
        <v>11</v>
      </c>
      <c r="G2" s="8" t="n">
        <f aca="false">D2*E2</f>
        <v>10.38</v>
      </c>
      <c r="H2" s="9" t="s">
        <v>12</v>
      </c>
      <c r="L2" s="10" t="str">
        <f aca="false">C2</f>
        <v>5537T101</v>
      </c>
      <c r="M2" s="11" t="n">
        <f aca="false">E2</f>
        <v>1</v>
      </c>
    </row>
    <row r="3" customFormat="false" ht="15.75" hidden="false" customHeight="false" outlineLevel="0" collapsed="false">
      <c r="A3" s="7" t="s">
        <v>13</v>
      </c>
      <c r="B3" s="5" t="s">
        <v>9</v>
      </c>
      <c r="C3" s="5" t="s">
        <v>14</v>
      </c>
      <c r="D3" s="6" t="n">
        <v>10.25</v>
      </c>
      <c r="E3" s="7" t="n">
        <v>6</v>
      </c>
      <c r="F3" s="8"/>
      <c r="G3" s="8" t="n">
        <f aca="false">D3*E3</f>
        <v>61.5</v>
      </c>
      <c r="H3" s="9" t="s">
        <v>15</v>
      </c>
      <c r="L3" s="10" t="str">
        <f aca="false">C3</f>
        <v>5537T948</v>
      </c>
      <c r="M3" s="11" t="n">
        <f aca="false">E3</f>
        <v>6</v>
      </c>
    </row>
    <row r="4" customFormat="false" ht="15.75" hidden="false" customHeight="false" outlineLevel="0" collapsed="false">
      <c r="A4" s="7" t="s">
        <v>16</v>
      </c>
      <c r="B4" s="5" t="s">
        <v>17</v>
      </c>
      <c r="C4" s="5" t="s">
        <v>18</v>
      </c>
      <c r="D4" s="12" t="n">
        <v>99</v>
      </c>
      <c r="E4" s="7" t="n">
        <v>1</v>
      </c>
      <c r="F4" s="8"/>
      <c r="G4" s="8" t="n">
        <f aca="false">E4*D4</f>
        <v>99</v>
      </c>
      <c r="H4" s="9" t="s">
        <v>19</v>
      </c>
    </row>
    <row r="5" customFormat="false" ht="15.75" hidden="false" customHeight="false" outlineLevel="0" collapsed="false">
      <c r="A5" s="7" t="s">
        <v>20</v>
      </c>
      <c r="B5" s="5" t="s">
        <v>17</v>
      </c>
      <c r="C5" s="5" t="s">
        <v>21</v>
      </c>
      <c r="D5" s="7" t="n">
        <v>119</v>
      </c>
      <c r="E5" s="7" t="n">
        <v>1</v>
      </c>
      <c r="F5" s="8"/>
      <c r="G5" s="8" t="n">
        <f aca="false">E5*D5</f>
        <v>119</v>
      </c>
      <c r="H5" s="9" t="s">
        <v>22</v>
      </c>
    </row>
    <row r="6" customFormat="false" ht="15.75" hidden="false" customHeight="false" outlineLevel="0" collapsed="false">
      <c r="A6" s="7" t="s">
        <v>23</v>
      </c>
      <c r="B6" s="5" t="s">
        <v>17</v>
      </c>
      <c r="C6" s="5" t="s">
        <v>24</v>
      </c>
      <c r="D6" s="6" t="n">
        <v>39</v>
      </c>
      <c r="E6" s="7" t="n">
        <v>1</v>
      </c>
      <c r="F6" s="8"/>
      <c r="G6" s="8" t="n">
        <f aca="false">E6*D6</f>
        <v>39</v>
      </c>
      <c r="H6" s="9" t="s">
        <v>25</v>
      </c>
    </row>
    <row r="7" customFormat="false" ht="15.75" hidden="false" customHeight="false" outlineLevel="0" collapsed="false">
      <c r="A7" s="7" t="s">
        <v>26</v>
      </c>
      <c r="B7" s="5" t="s">
        <v>9</v>
      </c>
      <c r="C7" s="13" t="s">
        <v>27</v>
      </c>
      <c r="D7" s="7" t="n">
        <v>3.08</v>
      </c>
      <c r="E7" s="7" t="n">
        <v>2</v>
      </c>
      <c r="F7" s="8"/>
      <c r="G7" s="8" t="n">
        <f aca="false">E7*D7</f>
        <v>6.16</v>
      </c>
      <c r="H7" s="9" t="s">
        <v>28</v>
      </c>
      <c r="L7" s="14" t="str">
        <f aca="false">C7</f>
        <v>6377K32</v>
      </c>
      <c r="M7" s="11" t="n">
        <f aca="false">E7</f>
        <v>2</v>
      </c>
    </row>
    <row r="8" customFormat="false" ht="15.75" hidden="false" customHeight="false" outlineLevel="0" collapsed="false">
      <c r="A8" s="7" t="s">
        <v>29</v>
      </c>
      <c r="B8" s="5" t="s">
        <v>9</v>
      </c>
      <c r="C8" s="13" t="s">
        <v>30</v>
      </c>
      <c r="D8" s="6" t="n">
        <v>9.98</v>
      </c>
      <c r="E8" s="7" t="n">
        <v>2</v>
      </c>
      <c r="F8" s="8"/>
      <c r="G8" s="8" t="n">
        <f aca="false">E8*D8</f>
        <v>19.96</v>
      </c>
      <c r="H8" s="9" t="s">
        <v>31</v>
      </c>
      <c r="L8" s="14" t="str">
        <f aca="false">C8</f>
        <v>2829N1</v>
      </c>
      <c r="M8" s="11" t="n">
        <f aca="false">E8</f>
        <v>2</v>
      </c>
    </row>
    <row r="9" customFormat="false" ht="15.75" hidden="false" customHeight="false" outlineLevel="0" collapsed="false">
      <c r="A9" s="7" t="s">
        <v>32</v>
      </c>
      <c r="B9" s="5" t="s">
        <v>9</v>
      </c>
      <c r="C9" s="5" t="s">
        <v>33</v>
      </c>
      <c r="D9" s="6" t="n">
        <v>6.72</v>
      </c>
      <c r="E9" s="7" t="n">
        <v>1</v>
      </c>
      <c r="F9" s="8"/>
      <c r="G9" s="8" t="n">
        <f aca="false">E9*D9</f>
        <v>6.72</v>
      </c>
      <c r="H9" s="9" t="s">
        <v>34</v>
      </c>
      <c r="L9" s="10" t="str">
        <f aca="false">C9</f>
        <v>2025K200</v>
      </c>
      <c r="M9" s="11" t="n">
        <f aca="false">E9</f>
        <v>1</v>
      </c>
    </row>
    <row r="10" customFormat="false" ht="15.75" hidden="false" customHeight="false" outlineLevel="0" collapsed="false">
      <c r="A10" s="7" t="s">
        <v>35</v>
      </c>
      <c r="B10" s="5" t="s">
        <v>9</v>
      </c>
      <c r="C10" s="5" t="s">
        <v>36</v>
      </c>
      <c r="D10" s="6" t="n">
        <v>7.67</v>
      </c>
      <c r="E10" s="7" t="n">
        <v>1</v>
      </c>
      <c r="F10" s="8"/>
      <c r="G10" s="8" t="n">
        <f aca="false">E10*D10</f>
        <v>7.67</v>
      </c>
      <c r="H10" s="9" t="s">
        <v>37</v>
      </c>
      <c r="L10" s="10" t="str">
        <f aca="false">C10</f>
        <v>91290A195</v>
      </c>
      <c r="M10" s="11" t="n">
        <f aca="false">E10</f>
        <v>1</v>
      </c>
    </row>
    <row r="11" customFormat="false" ht="15.75" hidden="false" customHeight="false" outlineLevel="0" collapsed="false">
      <c r="A11" s="7" t="s">
        <v>38</v>
      </c>
      <c r="B11" s="5" t="s">
        <v>9</v>
      </c>
      <c r="C11" s="5" t="s">
        <v>39</v>
      </c>
      <c r="D11" s="6" t="n">
        <v>8.2</v>
      </c>
      <c r="E11" s="7" t="n">
        <v>1</v>
      </c>
      <c r="F11" s="8"/>
      <c r="G11" s="8" t="n">
        <f aca="false">E11*D11</f>
        <v>8.2</v>
      </c>
      <c r="H11" s="15" t="s">
        <v>40</v>
      </c>
      <c r="L11" s="10" t="str">
        <f aca="false">C11</f>
        <v>94540A300</v>
      </c>
      <c r="M11" s="11" t="n">
        <f aca="false">E11</f>
        <v>1</v>
      </c>
    </row>
    <row r="12" customFormat="false" ht="15.75" hidden="false" customHeight="false" outlineLevel="0" collapsed="false">
      <c r="A12" s="7" t="s">
        <v>41</v>
      </c>
      <c r="B12" s="5" t="s">
        <v>9</v>
      </c>
      <c r="C12" s="5" t="s">
        <v>42</v>
      </c>
      <c r="D12" s="6" t="n">
        <v>1.76</v>
      </c>
      <c r="E12" s="7" t="n">
        <v>1</v>
      </c>
      <c r="F12" s="8"/>
      <c r="G12" s="8" t="n">
        <f aca="false">E12*D12</f>
        <v>1.76</v>
      </c>
      <c r="H12" s="9" t="s">
        <v>43</v>
      </c>
      <c r="L12" s="10" t="str">
        <f aca="false">C12</f>
        <v>90592A095</v>
      </c>
      <c r="M12" s="11" t="n">
        <f aca="false">E12</f>
        <v>1</v>
      </c>
    </row>
    <row r="13" customFormat="false" ht="15.75" hidden="false" customHeight="false" outlineLevel="0" collapsed="false">
      <c r="A13" s="7" t="s">
        <v>44</v>
      </c>
      <c r="B13" s="5" t="s">
        <v>45</v>
      </c>
      <c r="C13" s="5" t="s">
        <v>46</v>
      </c>
      <c r="D13" s="16" t="s">
        <v>47</v>
      </c>
      <c r="E13" s="7" t="n">
        <v>1</v>
      </c>
      <c r="F13" s="16"/>
      <c r="G13" s="16" t="s">
        <v>47</v>
      </c>
      <c r="H13" s="4" t="s">
        <v>48</v>
      </c>
    </row>
    <row r="14" customFormat="false" ht="15.75" hidden="false" customHeight="false" outlineLevel="0" collapsed="false">
      <c r="A14" s="7" t="s">
        <v>49</v>
      </c>
      <c r="B14" s="5" t="s">
        <v>45</v>
      </c>
      <c r="C14" s="5" t="s">
        <v>46</v>
      </c>
      <c r="D14" s="16" t="s">
        <v>47</v>
      </c>
      <c r="E14" s="7" t="n">
        <v>1</v>
      </c>
      <c r="F14" s="16"/>
      <c r="G14" s="16" t="s">
        <v>47</v>
      </c>
      <c r="H14" s="11"/>
    </row>
    <row r="15" customFormat="false" ht="15.75" hidden="false" customHeight="false" outlineLevel="0" collapsed="false">
      <c r="A15" s="7" t="s">
        <v>50</v>
      </c>
      <c r="B15" s="5" t="s">
        <v>45</v>
      </c>
      <c r="C15" s="5" t="s">
        <v>46</v>
      </c>
      <c r="D15" s="16" t="s">
        <v>47</v>
      </c>
      <c r="E15" s="7" t="n">
        <v>1</v>
      </c>
      <c r="F15" s="16"/>
      <c r="G15" s="16" t="s">
        <v>47</v>
      </c>
      <c r="H15" s="4" t="s">
        <v>51</v>
      </c>
    </row>
    <row r="16" customFormat="false" ht="15.75" hidden="false" customHeight="false" outlineLevel="0" collapsed="false">
      <c r="A16" s="7" t="s">
        <v>52</v>
      </c>
      <c r="B16" s="5" t="s">
        <v>45</v>
      </c>
      <c r="C16" s="5" t="s">
        <v>46</v>
      </c>
      <c r="D16" s="16" t="s">
        <v>47</v>
      </c>
      <c r="E16" s="7" t="n">
        <v>1</v>
      </c>
      <c r="F16" s="16"/>
      <c r="G16" s="16" t="s">
        <v>47</v>
      </c>
      <c r="H16" s="11"/>
    </row>
    <row r="17" customFormat="false" ht="15.75" hidden="false" customHeight="true" outlineLevel="0" collapsed="false">
      <c r="A17" s="7" t="s">
        <v>53</v>
      </c>
      <c r="B17" s="5" t="s">
        <v>9</v>
      </c>
      <c r="C17" s="5" t="s">
        <v>54</v>
      </c>
      <c r="D17" s="6" t="n">
        <v>8.8</v>
      </c>
      <c r="E17" s="7" t="n">
        <v>2</v>
      </c>
      <c r="F17" s="8"/>
      <c r="G17" s="8" t="n">
        <f aca="false">E17*D17</f>
        <v>17.6</v>
      </c>
      <c r="H17" s="9" t="s">
        <v>55</v>
      </c>
      <c r="L17" s="10" t="str">
        <f aca="false">C17</f>
        <v>1705A11</v>
      </c>
      <c r="M17" s="11" t="n">
        <f aca="false">E17</f>
        <v>2</v>
      </c>
    </row>
    <row r="18" customFormat="false" ht="15.75" hidden="false" customHeight="false" outlineLevel="0" collapsed="false">
      <c r="A18" s="7" t="s">
        <v>56</v>
      </c>
      <c r="B18" s="5" t="s">
        <v>9</v>
      </c>
      <c r="C18" s="5" t="s">
        <v>57</v>
      </c>
      <c r="D18" s="6" t="n">
        <v>30.44</v>
      </c>
      <c r="E18" s="7" t="n">
        <v>1</v>
      </c>
      <c r="F18" s="7" t="s">
        <v>58</v>
      </c>
      <c r="G18" s="8" t="n">
        <f aca="false">E18*D18</f>
        <v>30.44</v>
      </c>
      <c r="H18" s="9" t="s">
        <v>59</v>
      </c>
      <c r="J18" s="7" t="s">
        <v>60</v>
      </c>
      <c r="L18" s="10" t="str">
        <f aca="false">C18</f>
        <v>8975K219</v>
      </c>
      <c r="M18" s="11" t="n">
        <f aca="false">E18</f>
        <v>1</v>
      </c>
    </row>
    <row r="19" customFormat="false" ht="15.75" hidden="false" customHeight="false" outlineLevel="0" collapsed="false">
      <c r="A19" s="7" t="s">
        <v>61</v>
      </c>
      <c r="B19" s="5" t="s">
        <v>9</v>
      </c>
      <c r="C19" s="5" t="s">
        <v>62</v>
      </c>
      <c r="D19" s="6" t="n">
        <v>11.24</v>
      </c>
      <c r="E19" s="7" t="n">
        <v>1</v>
      </c>
      <c r="F19" s="8"/>
      <c r="G19" s="8" t="n">
        <f aca="false">E19*D19</f>
        <v>11.24</v>
      </c>
      <c r="H19" s="9" t="s">
        <v>63</v>
      </c>
      <c r="J19" s="7" t="s">
        <v>64</v>
      </c>
      <c r="L19" s="10" t="str">
        <f aca="false">C19</f>
        <v>91251A345</v>
      </c>
      <c r="M19" s="11" t="n">
        <f aca="false">E19</f>
        <v>1</v>
      </c>
    </row>
    <row r="20" customFormat="false" ht="15.75" hidden="false" customHeight="false" outlineLevel="0" collapsed="false">
      <c r="A20" s="7" t="s">
        <v>65</v>
      </c>
      <c r="B20" s="5" t="s">
        <v>9</v>
      </c>
      <c r="C20" s="5" t="s">
        <v>66</v>
      </c>
      <c r="D20" s="6" t="n">
        <v>1.89</v>
      </c>
      <c r="E20" s="7" t="n">
        <v>1</v>
      </c>
      <c r="F20" s="8"/>
      <c r="G20" s="8" t="n">
        <f aca="false">E20*D20</f>
        <v>1.89</v>
      </c>
      <c r="H20" s="9" t="s">
        <v>67</v>
      </c>
      <c r="J20" s="7" t="s">
        <v>64</v>
      </c>
      <c r="L20" s="10" t="str">
        <f aca="false">C20</f>
        <v>90480A195</v>
      </c>
      <c r="M20" s="11" t="n">
        <f aca="false">E20</f>
        <v>1</v>
      </c>
    </row>
    <row r="21" customFormat="false" ht="15.75" hidden="false" customHeight="false" outlineLevel="0" collapsed="false">
      <c r="A21" s="7" t="s">
        <v>68</v>
      </c>
      <c r="B21" s="5" t="s">
        <v>9</v>
      </c>
      <c r="C21" s="5" t="s">
        <v>69</v>
      </c>
      <c r="D21" s="6" t="n">
        <v>7.62</v>
      </c>
      <c r="E21" s="7" t="n">
        <v>1</v>
      </c>
      <c r="F21" s="8"/>
      <c r="G21" s="8" t="n">
        <f aca="false">E21*D21</f>
        <v>7.62</v>
      </c>
      <c r="H21" s="9" t="s">
        <v>70</v>
      </c>
      <c r="J21" s="7" t="s">
        <v>71</v>
      </c>
      <c r="L21" s="10" t="str">
        <f aca="false">C21</f>
        <v>91290A115</v>
      </c>
      <c r="M21" s="11" t="n">
        <f aca="false">E21</f>
        <v>1</v>
      </c>
    </row>
    <row r="22" customFormat="false" ht="15.75" hidden="false" customHeight="false" outlineLevel="0" collapsed="false">
      <c r="A22" s="7" t="s">
        <v>72</v>
      </c>
      <c r="B22" s="5" t="s">
        <v>9</v>
      </c>
      <c r="C22" s="5" t="s">
        <v>73</v>
      </c>
      <c r="D22" s="6" t="n">
        <v>9.57</v>
      </c>
      <c r="E22" s="7" t="n">
        <v>1</v>
      </c>
      <c r="F22" s="8"/>
      <c r="G22" s="8" t="n">
        <f aca="false">E22*D22</f>
        <v>9.57</v>
      </c>
      <c r="H22" s="9" t="s">
        <v>74</v>
      </c>
      <c r="J22" s="7" t="s">
        <v>71</v>
      </c>
      <c r="L22" s="10" t="str">
        <f aca="false">C22</f>
        <v>94459a130</v>
      </c>
      <c r="M22" s="11" t="n">
        <f aca="false">E22</f>
        <v>1</v>
      </c>
    </row>
    <row r="23" customFormat="false" ht="15.75" hidden="false" customHeight="false" outlineLevel="0" collapsed="false">
      <c r="A23" s="11"/>
      <c r="B23" s="10"/>
      <c r="C23" s="10"/>
      <c r="D23" s="8"/>
      <c r="E23" s="11"/>
      <c r="F23" s="8"/>
      <c r="G23" s="17" t="n">
        <f aca="false">SUM(G1:G22)</f>
        <v>457.71</v>
      </c>
      <c r="H23" s="11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</sheetData>
  <hyperlinks>
    <hyperlink ref="H2" r:id="rId1" display="https://www.mcmaster.com/5537T101"/>
    <hyperlink ref="H3" r:id="rId2" display="https://www.mcmaster.com/5537t948"/>
    <hyperlink ref="H4" r:id="rId3" display="https://odriverobotics.com/shop/odrive-custom-motor-d6374-150kv"/>
    <hyperlink ref="H5" r:id="rId4" display="https://odriverobotics.com/shop/odrive-v36"/>
    <hyperlink ref="H6" r:id="rId5" display="https://odriverobotics.com/shop/cui-amt-102"/>
    <hyperlink ref="C7" r:id="rId6" display="6377K32"/>
    <hyperlink ref="H7" r:id="rId7" display="https://www.mcmaster.com/friction-bearings"/>
    <hyperlink ref="C8" r:id="rId8" display="2829N1"/>
    <hyperlink ref="H8" r:id="rId9" display="https://www.mcmaster.com/standard-mounted-bearings"/>
    <hyperlink ref="H9" r:id="rId10" display="https://www.mcmaster.com/2025k2"/>
    <hyperlink ref="H10" r:id="rId11" display="https://www.mcmaster.com/91290a195"/>
    <hyperlink ref="H11" r:id="rId12" display="https://www.mcmaster.com/94540A300"/>
    <hyperlink ref="H12" r:id="rId13" display="https://www.mcmaster.com/90592A095"/>
    <hyperlink ref="H17" r:id="rId14" display="https://www.mcmaster.com/1705A11"/>
    <hyperlink ref="H18" r:id="rId15" display="https://www.mcmaster.com/8975K219"/>
    <hyperlink ref="H19" r:id="rId16" display="https://www.mcmaster.com/91251a345"/>
    <hyperlink ref="H20" r:id="rId17" display="https://www.mcmaster.com/90480A195"/>
    <hyperlink ref="H21" r:id="rId18" display="https://www.mcmaster.com/91290a115"/>
    <hyperlink ref="H22" r:id="rId19" display="https://www.mcmaster.com/94459a13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2020-03-20T13:10:39Z</dcterms:modified>
  <cp:revision>3</cp:revision>
  <dc:subject/>
  <dc:title/>
</cp:coreProperties>
</file>