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OneDrive\Projekte\RocciShield\documentation\"/>
    </mc:Choice>
  </mc:AlternateContent>
  <xr:revisionPtr revIDLastSave="0" documentId="13_ncr:1_{E2BFC02C-146C-4A2C-A938-E5D716EC9E72}" xr6:coauthVersionLast="47" xr6:coauthVersionMax="47" xr10:uidLastSave="{00000000-0000-0000-0000-000000000000}"/>
  <bookViews>
    <workbookView minimized="1" xWindow="3756" yWindow="2472" windowWidth="17280" windowHeight="8580" xr2:uid="{BA903E0A-C8C5-4148-A169-74C3CF0334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 s="1"/>
  <c r="B17" i="1"/>
  <c r="B21" i="1" s="1"/>
  <c r="B9" i="1"/>
  <c r="B10" i="1" s="1"/>
  <c r="B11" i="1" s="1"/>
  <c r="B6" i="1"/>
</calcChain>
</file>

<file path=xl/sharedStrings.xml><?xml version="1.0" encoding="utf-8"?>
<sst xmlns="http://schemas.openxmlformats.org/spreadsheetml/2006/main" count="36" uniqueCount="18">
  <si>
    <t>V_it</t>
  </si>
  <si>
    <t>unit</t>
  </si>
  <si>
    <t>value</t>
  </si>
  <si>
    <t>V</t>
  </si>
  <si>
    <t>V_hys</t>
  </si>
  <si>
    <t>I_IN</t>
  </si>
  <si>
    <t>R_T</t>
  </si>
  <si>
    <t>VDD</t>
  </si>
  <si>
    <t>Mohm</t>
  </si>
  <si>
    <t>nA</t>
  </si>
  <si>
    <t>R_3</t>
  </si>
  <si>
    <t>V_on</t>
  </si>
  <si>
    <t>V_off</t>
  </si>
  <si>
    <t>kOhm</t>
  </si>
  <si>
    <t>R_2</t>
  </si>
  <si>
    <t>R_1</t>
  </si>
  <si>
    <t>U_IN1</t>
  </si>
  <si>
    <t>U_IN2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</si>
</sst>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D6E1-9B44-49E3-A34D-F192A7AF803A}">
  <dimension ref="A1:C21"/>
  <sheetViews>
    <sheetView tabSelected="1" workbookViewId="0">
      <selection activeCell="D11" sqref="D11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s="2"/>
      <c r="B1" s="2" t="s">
        <v>2</v>
      </c>
      <c r="C1" s="2" t="s">
        <v>1</v>
      </c>
    </row>
    <row r="2" spans="1:3" x14ac:dyDescent="0.3">
      <c r="A2" s="4" t="s">
        <v>0</v>
      </c>
      <c r="B2" s="4">
        <v>0.4</v>
      </c>
      <c r="C2" s="4" t="s">
        <v>3</v>
      </c>
    </row>
    <row r="3" spans="1:3" x14ac:dyDescent="0.3">
      <c r="A3" s="4" t="s">
        <v>4</v>
      </c>
      <c r="B3" s="4">
        <v>5.4999999999999997E-3</v>
      </c>
      <c r="C3" s="4" t="s">
        <v>3</v>
      </c>
    </row>
    <row r="4" spans="1:3" x14ac:dyDescent="0.3">
      <c r="A4" s="4" t="s">
        <v>5</v>
      </c>
      <c r="B4" s="4">
        <v>25</v>
      </c>
      <c r="C4" s="4" t="s">
        <v>9</v>
      </c>
    </row>
    <row r="5" spans="1:3" x14ac:dyDescent="0.3">
      <c r="A5" s="4" t="s">
        <v>7</v>
      </c>
      <c r="B5" s="4">
        <v>12</v>
      </c>
      <c r="C5" s="4" t="s">
        <v>3</v>
      </c>
    </row>
    <row r="6" spans="1:3" x14ac:dyDescent="0.3">
      <c r="A6" s="4" t="s">
        <v>6</v>
      </c>
      <c r="B6" s="4">
        <f>B5/(B4*100/1000)</f>
        <v>4.8</v>
      </c>
      <c r="C6" s="4" t="s">
        <v>8</v>
      </c>
    </row>
    <row r="7" spans="1:3" x14ac:dyDescent="0.3">
      <c r="A7" s="1" t="s">
        <v>11</v>
      </c>
      <c r="B7" s="1">
        <v>10.8</v>
      </c>
      <c r="C7" s="1" t="s">
        <v>3</v>
      </c>
    </row>
    <row r="8" spans="1:3" x14ac:dyDescent="0.3">
      <c r="A8" s="1" t="s">
        <v>12</v>
      </c>
      <c r="B8" s="1">
        <v>10.199999999999999</v>
      </c>
      <c r="C8" s="1" t="s">
        <v>3</v>
      </c>
    </row>
    <row r="9" spans="1:3" x14ac:dyDescent="0.3">
      <c r="A9" s="4" t="s">
        <v>10</v>
      </c>
      <c r="B9" s="4">
        <f>B2*B6*1000/B7</f>
        <v>177.77777777777777</v>
      </c>
      <c r="C9" s="4" t="s">
        <v>13</v>
      </c>
    </row>
    <row r="10" spans="1:3" x14ac:dyDescent="0.3">
      <c r="A10" s="4" t="s">
        <v>14</v>
      </c>
      <c r="B10" s="4">
        <f>B6*1000*(B2-B3)/B8-B9</f>
        <v>7.8692810457516771</v>
      </c>
      <c r="C10" s="4" t="s">
        <v>13</v>
      </c>
    </row>
    <row r="11" spans="1:3" x14ac:dyDescent="0.3">
      <c r="A11" s="4" t="s">
        <v>15</v>
      </c>
      <c r="B11" s="4">
        <f>B6*1000-B9-B10</f>
        <v>4614.3529411764712</v>
      </c>
      <c r="C11" s="4" t="s">
        <v>13</v>
      </c>
    </row>
    <row r="13" spans="1:3" x14ac:dyDescent="0.3">
      <c r="A13" s="1" t="s">
        <v>10</v>
      </c>
      <c r="B13" s="1">
        <v>180</v>
      </c>
      <c r="C13" s="1" t="s">
        <v>13</v>
      </c>
    </row>
    <row r="14" spans="1:3" x14ac:dyDescent="0.3">
      <c r="A14" s="1" t="s">
        <v>14</v>
      </c>
      <c r="B14" s="1">
        <v>10</v>
      </c>
      <c r="C14" s="1" t="s">
        <v>13</v>
      </c>
    </row>
    <row r="15" spans="1:3" x14ac:dyDescent="0.3">
      <c r="A15" s="1" t="s">
        <v>15</v>
      </c>
      <c r="B15" s="1">
        <v>4700</v>
      </c>
      <c r="C15" s="1" t="s">
        <v>13</v>
      </c>
    </row>
    <row r="17" spans="1:3" x14ac:dyDescent="0.3">
      <c r="A17" s="4" t="s">
        <v>16</v>
      </c>
      <c r="B17" s="4">
        <f>B5*(B13+B14)/(B13+B14+B15)</f>
        <v>0.46625766871165641</v>
      </c>
      <c r="C17" s="4" t="s">
        <v>3</v>
      </c>
    </row>
    <row r="18" spans="1:3" x14ac:dyDescent="0.3">
      <c r="A18" s="4" t="s">
        <v>17</v>
      </c>
      <c r="B18" s="4">
        <f>B5*(B13)/(B13+B14+B15)</f>
        <v>0.44171779141104295</v>
      </c>
      <c r="C18" s="4" t="s">
        <v>3</v>
      </c>
    </row>
    <row r="20" spans="1:3" x14ac:dyDescent="0.3">
      <c r="A20" s="3" t="s">
        <v>11</v>
      </c>
      <c r="B20" s="3">
        <f>B5*B2/B18</f>
        <v>10.866666666666669</v>
      </c>
      <c r="C20" s="2" t="s">
        <v>3</v>
      </c>
    </row>
    <row r="21" spans="1:3" x14ac:dyDescent="0.3">
      <c r="A21" s="3" t="s">
        <v>12</v>
      </c>
      <c r="B21" s="3">
        <f>(B5-B3)*B2/B17</f>
        <v>10.290018421052633</v>
      </c>
      <c r="C21" s="2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Ulbrich</dc:creator>
  <cp:lastModifiedBy>Alexander Ulbrich</cp:lastModifiedBy>
  <dcterms:created xsi:type="dcterms:W3CDTF">2023-06-26T16:45:42Z</dcterms:created>
  <dcterms:modified xsi:type="dcterms:W3CDTF">2023-06-26T20:23:34Z</dcterms:modified>
</cp:coreProperties>
</file>