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p_Data_Extracted" sheetId="1" r:id="rId3"/>
    <sheet state="visible" name="Motor_Kv_Extracted" sheetId="2" r:id="rId4"/>
    <sheet state="visible" name="Prop_Data_Parsed" sheetId="3" r:id="rId5"/>
    <sheet state="visible" name="Motor Data Raw" sheetId="4" r:id="rId6"/>
    <sheet state="visible" name="Motor_Data_Parsed" sheetId="5" r:id="rId7"/>
    <sheet state="hidden" name="__Solver__" sheetId="6" r:id="rId8"/>
  </sheets>
  <definedNames/>
  <calcPr/>
</workbook>
</file>

<file path=xl/sharedStrings.xml><?xml version="1.0" encoding="utf-8"?>
<sst xmlns="http://schemas.openxmlformats.org/spreadsheetml/2006/main" count="9072" uniqueCount="2047">
  <si>
    <t>Diameter</t>
  </si>
  <si>
    <t>Pitch</t>
  </si>
  <si>
    <t>Description</t>
  </si>
  <si>
    <t>Pitch_y</t>
  </si>
  <si>
    <t>Rotation</t>
  </si>
  <si>
    <t>Diameter_x</t>
  </si>
  <si>
    <t>HobbyKing™</t>
  </si>
  <si>
    <t>Propeller</t>
  </si>
  <si>
    <t>2.5x1</t>
  </si>
  <si>
    <t>Black</t>
  </si>
  <si>
    <t>(CW/CCW)</t>
  </si>
  <si>
    <t>(6pcs)</t>
  </si>
  <si>
    <t>GemFan</t>
  </si>
  <si>
    <t>Bull</t>
  </si>
  <si>
    <t>Nose</t>
  </si>
  <si>
    <t>ABS</t>
  </si>
  <si>
    <t>Propellers</t>
  </si>
  <si>
    <t>CW/CCW</t>
  </si>
  <si>
    <t>Set</t>
  </si>
  <si>
    <t>(2</t>
  </si>
  <si>
    <t>pairs)</t>
  </si>
  <si>
    <t>Hobbyking&amp;#8482</t>
  </si>
  <si>
    <t>3x2</t>
  </si>
  <si>
    <t>DYS</t>
  </si>
  <si>
    <t>T3030-B</t>
  </si>
  <si>
    <t>3x3</t>
  </si>
  <si>
    <t>(pair)</t>
  </si>
  <si>
    <t>-</t>
  </si>
  <si>
    <t>2pairs/pack</t>
  </si>
  <si>
    <t>T3030-O</t>
  </si>
  <si>
    <t>pairs/pack</t>
  </si>
  <si>
    <t>Orange</t>
  </si>
  <si>
    <t>Green</t>
  </si>
  <si>
    <t>Multirotor</t>
  </si>
  <si>
    <t>Carbon</t>
  </si>
  <si>
    <t>Fiber</t>
  </si>
  <si>
    <t>T-Style</t>
  </si>
  <si>
    <t>(2pcs)</t>
  </si>
  <si>
    <t>(1pair)</t>
  </si>
  <si>
    <t>T3545-G</t>
  </si>
  <si>
    <t>3.5x4.5</t>
  </si>
  <si>
    <t>GRP/Nylon</t>
  </si>
  <si>
    <t>HobbyKing</t>
  </si>
  <si>
    <t>Bullnose</t>
  </si>
  <si>
    <t>PC</t>
  </si>
  <si>
    <t>(1</t>
  </si>
  <si>
    <t>pair)</t>
  </si>
  <si>
    <t>T3545-R</t>
  </si>
  <si>
    <t>Red</t>
  </si>
  <si>
    <t>T3545-B</t>
  </si>
  <si>
    <t>T3545-O</t>
  </si>
  <si>
    <t>Dalprops</t>
  </si>
  <si>
    <t>Indestructible</t>
  </si>
  <si>
    <t>Gemfan</t>
  </si>
  <si>
    <t>4x4.5</t>
  </si>
  <si>
    <t>GWS</t>
  </si>
  <si>
    <t>Style</t>
  </si>
  <si>
    <t>4x2.5</t>
  </si>
  <si>
    <t>KingKong</t>
  </si>
  <si>
    <t>2-Blade</t>
  </si>
  <si>
    <t>(10</t>
  </si>
  <si>
    <t>Pairs)</t>
  </si>
  <si>
    <t>w/Self-tightening</t>
  </si>
  <si>
    <t>Prop</t>
  </si>
  <si>
    <t>Adapters</t>
  </si>
  <si>
    <t>Diatone</t>
  </si>
  <si>
    <t>Plastic</t>
  </si>
  <si>
    <t>x</t>
  </si>
  <si>
    <t>(Black)</t>
  </si>
  <si>
    <t>BN4040-B</t>
  </si>
  <si>
    <t>4x4</t>
  </si>
  <si>
    <t>Polycarbonate</t>
  </si>
  <si>
    <t>Quanum</t>
  </si>
  <si>
    <t>Self-locking</t>
  </si>
  <si>
    <t>(Red)</t>
  </si>
  <si>
    <t>(Green)</t>
  </si>
  <si>
    <t>BN4040-R</t>
  </si>
  <si>
    <t>T4045-R</t>
  </si>
  <si>
    <t>T4045-B</t>
  </si>
  <si>
    <t>BN4040-O</t>
  </si>
  <si>
    <t>4x4.CW/CCW</t>
  </si>
  <si>
    <t>T4045-O</t>
  </si>
  <si>
    <t>Yellow</t>
  </si>
  <si>
    <t>BN5045-B</t>
  </si>
  <si>
    <t>5x4.5</t>
  </si>
  <si>
    <t>T5045</t>
  </si>
  <si>
    <t>5x3</t>
  </si>
  <si>
    <t>Glow</t>
  </si>
  <si>
    <t>in</t>
  </si>
  <si>
    <t>the</t>
  </si>
  <si>
    <t>Dark</t>
  </si>
  <si>
    <t>White</t>
  </si>
  <si>
    <t>Lumenier</t>
  </si>
  <si>
    <t>FPV</t>
  </si>
  <si>
    <t>Racing</t>
  </si>
  <si>
    <t>3-Blade</t>
  </si>
  <si>
    <t>5x4</t>
  </si>
  <si>
    <t>(20pcs)</t>
  </si>
  <si>
    <t>DescriptionWeightKvMax_currentStockPrice</t>
  </si>
  <si>
    <t>BA BL1230 4200kv Brushless Inrunner Motor 1 g 4200 0</t>
  </si>
  <si>
    <t>BA</t>
  </si>
  <si>
    <t>BL1230</t>
  </si>
  <si>
    <t>4200kv</t>
  </si>
  <si>
    <t>2830 1300KV Brushless Outrunner Motor 200W 1 g 1300 20</t>
  </si>
  <si>
    <t>Brushless</t>
  </si>
  <si>
    <t>Inrunner</t>
  </si>
  <si>
    <t>AX 2306N 2000KV Brushless Micro Motor 1 g 2000 9</t>
  </si>
  <si>
    <t>Motor</t>
  </si>
  <si>
    <t>Turnigy Park480 Brushless Outrunner 1320kv 1 g 1320 28</t>
  </si>
  <si>
    <t>g</t>
  </si>
  <si>
    <t>NTM Prop Drive 13-12 3000KV / 28W 1 g 3000 3.9</t>
  </si>
  <si>
    <t>NTM Prop Drive Series 28-26A 1200kv / 286w 1 g 1200 17</t>
  </si>
  <si>
    <t>1300KV</t>
  </si>
  <si>
    <t>Turnigy 1230 Brushless Inrunner Motor 4500kv 1 g 4500 6</t>
  </si>
  <si>
    <t>Outrunner</t>
  </si>
  <si>
    <t>D2822/17 Brushless Outrunner 1100kv 1 g 1100 10</t>
  </si>
  <si>
    <t>200W</t>
  </si>
  <si>
    <t>Turnigy 480L V-Spec Inrunner w/ Impeller 1370kv 1 g 1370 60</t>
  </si>
  <si>
    <t>3D</t>
  </si>
  <si>
    <t>Multi-rotor</t>
  </si>
  <si>
    <t>Turnigy 480S BL Inrunner Motor w/ Impeller 3200kv 1 g 3200 60</t>
  </si>
  <si>
    <t>AX</t>
  </si>
  <si>
    <t>2306N</t>
  </si>
  <si>
    <t>D4023 850kv Brushless Outrunner Motor 1 g 850 35</t>
  </si>
  <si>
    <t>2000KV</t>
  </si>
  <si>
    <t>Turnigy D3542/5 1250KV Brushless Outrunner Motor 1 g 1250 46</t>
  </si>
  <si>
    <t>Micro</t>
  </si>
  <si>
    <t>(White)</t>
  </si>
  <si>
    <t>Turnigy D2830-11 1000kv Brushless Motor 1 g 1000 21</t>
  </si>
  <si>
    <t>Turnigy D3536/8 1000KV Brushless Outrunner Motor 1 g 1000 30</t>
  </si>
  <si>
    <t>Turnigy RotoMax 50cc Size Brushless Outrunner Motor 1 g 172 120</t>
  </si>
  <si>
    <t>Turnigy</t>
  </si>
  <si>
    <t>Park480</t>
  </si>
  <si>
    <t>Turnigy RotoMax 100cc Size Brushless Outrunner Motor 167kv 1 g 167 170</t>
  </si>
  <si>
    <t>self</t>
  </si>
  <si>
    <t>1320kv</t>
  </si>
  <si>
    <t>tightening</t>
  </si>
  <si>
    <t>Turnigy Aerodrive 2209 28T 1050KV 8.3A Brushless Outrunner 1 g 1050 8.3</t>
  </si>
  <si>
    <t>Turnigy 4208 620kv Brushless Multi-Rotor Motor 1 g 620 25</t>
  </si>
  <si>
    <t>NTM</t>
  </si>
  <si>
    <t>Drive</t>
  </si>
  <si>
    <t>13-12</t>
  </si>
  <si>
    <t>KEDA 63-64 190KV Brushless Outrunner 10S 2000W 1 g 190 90</t>
  </si>
  <si>
    <t>3000KV</t>
  </si>
  <si>
    <t>/</t>
  </si>
  <si>
    <t>KEDA 36-42M 930Kv Brushless Outrunner 4S 500W 1 g 930 35</t>
  </si>
  <si>
    <t>28W</t>
  </si>
  <si>
    <t>KEDA 27-28 1070Kv Brushless Outrunner 3S 105W 1 g 1070 9.5</t>
  </si>
  <si>
    <t>KEDA 23-28S 1480KV Brushless Outrunner 3S 120W 1 g 1480 11</t>
  </si>
  <si>
    <t>Turnigy 4206 530kv Brushless Multi-Rotor Motor 1 g 530 20</t>
  </si>
  <si>
    <t>Series</t>
  </si>
  <si>
    <t>LDPOWER MT1306-3100KV Brushless Multicopter Motor (CCW) 1 g 3100 14</t>
  </si>
  <si>
    <t>28-26A</t>
  </si>
  <si>
    <t>1200kv</t>
  </si>
  <si>
    <t>Turnigy L2210-1230 Bell Style Motor (150w) 1 g 1230 7</t>
  </si>
  <si>
    <t>286w</t>
  </si>
  <si>
    <t>Turnigy L3010B-1300 Brushless Motor (420w) 1 g 1300 40.1</t>
  </si>
  <si>
    <t>Turnigy L2205-1350 Brushless Motor (100w) ( 1 g 1350 13.5</t>
  </si>
  <si>
    <t>hexTronik 24gram Brushless Outrunner 1300kv 1 g 1300 7.5</t>
  </si>
  <si>
    <t>4500kv</t>
  </si>
  <si>
    <t>LDPOWER M2810-720KV Brushless Multicopter Motor (CW) 1 g 720 27</t>
  </si>
  <si>
    <t>hexTronik 5gram Brushless Outrunner 2000kv 1 g 2000 2</t>
  </si>
  <si>
    <t>D2822/17</t>
  </si>
  <si>
    <t>Turnigy 540L V-Spec Inrunner w/ Impeller 810kv 1 g 810 23</t>
  </si>
  <si>
    <t>1100kv</t>
  </si>
  <si>
    <t>DT38 620kv Turnigy Hotliner Brushless Inrunner Motor 1 g 620 110</t>
  </si>
  <si>
    <t>4108-480KV Turnigy Multistar 22 Pole Brushless Multi-Rotor Motor With Extra Long Leads 1 g</t>
  </si>
  <si>
    <t>480 22</t>
  </si>
  <si>
    <t>480L</t>
  </si>
  <si>
    <t>V-Spec</t>
  </si>
  <si>
    <t>4112-485KV Turnigy Multistar 22 Pole Brushless Multi-Rotor Motor With Extra Long Leads 1 g</t>
  </si>
  <si>
    <t>485 28</t>
  </si>
  <si>
    <t>Self</t>
  </si>
  <si>
    <t>Tightening</t>
  </si>
  <si>
    <t>w/</t>
  </si>
  <si>
    <t>4108-380KV Turnigy Multistar 22 Pole Brushless Multi-Rotor Motor With Extra Long Leads 1 g</t>
  </si>
  <si>
    <t>Impeller</t>
  </si>
  <si>
    <t>380 17</t>
  </si>
  <si>
    <t>1370kv</t>
  </si>
  <si>
    <t>4010-485KV Turnigy Multistar 22 Pole Brushless Multi-Rotor Motor With Extra Long Leads 1 g</t>
  </si>
  <si>
    <t>485 26</t>
  </si>
  <si>
    <t>480S</t>
  </si>
  <si>
    <t>BL</t>
  </si>
  <si>
    <t>3508-700KV Turnigy Multistar 14 Pole Brushless Multi-Rotor Motor With Extra Long Leads 1 g</t>
  </si>
  <si>
    <t>700 28</t>
  </si>
  <si>
    <t>4010-375KV Turnigy Multistar 22 Pole Brushless Multi-Rotor Motor With Extra Long Leads 1 g</t>
  </si>
  <si>
    <t>375 20</t>
  </si>
  <si>
    <t>3200kv</t>
  </si>
  <si>
    <t>9225-90KV Turnigy Multistar Brushless Multi-Rotor Motor 1 g 90 36</t>
  </si>
  <si>
    <t>D4023</t>
  </si>
  <si>
    <t>850kv</t>
  </si>
  <si>
    <t>9225-160KV Turnigy Multistar Brushless Multi-Rotor Motor 1 g 160 48</t>
  </si>
  <si>
    <t>Turnigy XK3650-4850KV Brushless Inrunner (Sensored) 1 g 3500 28</t>
  </si>
  <si>
    <t>Turnigy XK3650-4450KV Brushless Inrunner (Sensored) 1 g 4450 34</t>
  </si>
  <si>
    <t>D3542/5</t>
  </si>
  <si>
    <t>Turnigy XK3674-1900KV Brushless Inrunner 1 g 1900 61</t>
  </si>
  <si>
    <t>1250KV</t>
  </si>
  <si>
    <t>Turnigy XK-3665 2100KV Brushless Inrunner 1 g 2100 58</t>
  </si>
  <si>
    <t>Turnigy XK-4074 2000KV Brushless Inrunner 1 g 2000 120</t>
  </si>
  <si>
    <t>Turnigy XK-4082 1450KV Brushless Inrunner 1 g 1450 100</t>
  </si>
  <si>
    <t>D2830-11</t>
  </si>
  <si>
    <t>1000kv</t>
  </si>
  <si>
    <t>3508-580KV Turnigy Multistar 14 Pole Brushless Multi-Rotor Motor With Extra Long Leads 1 g</t>
  </si>
  <si>
    <t>580 26</t>
  </si>
  <si>
    <t>Turnigy Aerostar 4340-500kv Brushless Outrunner (900w) 1 g 500 41</t>
  </si>
  <si>
    <t>Turnigy G46 Brushless Outrunner 420kv (.46 Glow) 1 g 420 55</t>
  </si>
  <si>
    <t>Turnigy G60 Brushless Outrunner 400kv (.60 Glow) 1 g 400 65</t>
  </si>
  <si>
    <t>D3536/8</t>
  </si>
  <si>
    <t>1000KV</t>
  </si>
  <si>
    <t>Turnigy G25 Brushless Outrunner 870kv 1 g 870 32</t>
  </si>
  <si>
    <t>Turnigy G15 Brushless Outrunner 950kv 1 g 950 34</t>
  </si>
  <si>
    <t>FC 28-05 Brushless Outrunner 2840Kv 1 g 2840 14.4</t>
  </si>
  <si>
    <t>Turnigy G15 Brushless Outrunner 810kv 1 g 810 42</t>
  </si>
  <si>
    <t>RotoMax</t>
  </si>
  <si>
    <t>50cc</t>
  </si>
  <si>
    <t>Micro Power system w/ Gearbox GPS-C03 1 g 9175 3</t>
  </si>
  <si>
    <t>Size</t>
  </si>
  <si>
    <t>HD2910-1700KV Indoor/Profile/F3P Outrunner Motor 1 g 1700 5.1</t>
  </si>
  <si>
    <t>Turnigy AquaStar 3720-1500KV Water Cooled Brushless Outrunner Motor 1 g 1500 60</t>
  </si>
  <si>
    <t>Turnigy Multistar 4220-650Kv 16Pole Multi-Rotor Outrunner 1 g 650 17</t>
  </si>
  <si>
    <t>HobbyKing Hall Cherokee Glider 1700mm - Brushless Motor (2627-3950KV) 1 g 3950 0</t>
  </si>
  <si>
    <t>100cc</t>
  </si>
  <si>
    <t>HobbyKing AP05 3000kv Brushless Micro Motor (5.4g) 1 g 3000 4</t>
  </si>
  <si>
    <t>HobbyKing AP03 4000kv Brushless Micro Motor (3.1g) 1 g 4000 2.5</t>
  </si>
  <si>
    <t>167kv</t>
  </si>
  <si>
    <t>KEDA 27-28 1130KV Brushless Outrunner 3S 85W 1 g 1130 7.7</t>
  </si>
  <si>
    <t>KEDA 33-28L 1000Kv Brushless Outrunner 3S 100W 1 g 1000 9</t>
  </si>
  <si>
    <t>Aerodrive</t>
  </si>
  <si>
    <t>WLToys V931 AS350 - Tail Motor 1 g 0 0</t>
  </si>
  <si>
    <t>28T</t>
  </si>
  <si>
    <t>1050KV</t>
  </si>
  <si>
    <t>Turnigy L2855-2100 EDF Outrunner (900w) 1 g 2100 42</t>
  </si>
  <si>
    <t>8.3A</t>
  </si>
  <si>
    <t>Durafly™ Auto-G Gyrocopter 821mm - Replacement Brushless Motor (KV800) 1 g 800 0</t>
  </si>
  <si>
    <t>Dr Mad Thrust 2200kv 1600w 70mm EDF Inrunner 6S version (29mm) 1 g 2200 80</t>
  </si>
  <si>
    <t>A28XL Watercooled Brushless Outrunner Motor 2832 3200kv (600w) 1 g 3200 40</t>
  </si>
  <si>
    <t>Hummingbirds CH05XL 8000kv Brushless Motor (Blade 130X Upgrade) 1 g 8000 12</t>
  </si>
  <si>
    <t>Turnigy 2209 1050kv Brushless Motor 1 g 1050 14</t>
  </si>
  <si>
    <t>S2848-3900 Brushless Inrunner 3900kv (11.5T) 1 g 3900 41</t>
  </si>
  <si>
    <t>620kv</t>
  </si>
  <si>
    <t>Multi-Rotor</t>
  </si>
  <si>
    <t>Turnigy Aerodrive SK3 - 3530-1340kv Brushless Outrunner Motor 1 g 1340 28</t>
  </si>
  <si>
    <t>Turnigy Aerodrive SK3 - 3530-1460kv Brushless Outrunner Motor 1 g 1460 33</t>
  </si>
  <si>
    <t>Turnigy Aerodrive SK3 - 3530-1150kv Brushless Outrunner Motor 1 g 1150 24</t>
  </si>
  <si>
    <t>KEDA</t>
  </si>
  <si>
    <t>63-64</t>
  </si>
  <si>
    <t>Turnigy Aerodrive SK3 - 2836-2500kv Brushless Outrunner Motor 1 g 2500 35</t>
  </si>
  <si>
    <t>190KV</t>
  </si>
  <si>
    <t>Turnigy Aerodrive SK3 - 2822-1740kv Brushless Outrunner Motor 1 g 1740 10</t>
  </si>
  <si>
    <t>(Dark</t>
  </si>
  <si>
    <t>Blue)</t>
  </si>
  <si>
    <t>Turnigy Aerodrive SK3 - 2836-1040kv Brushless Outrunner Motor 1 g 1040 28</t>
  </si>
  <si>
    <t>10S</t>
  </si>
  <si>
    <t>C05S Tail Motor and Upgrade Kit (Suits Blade MCPX) 1 g 0 0.18</t>
  </si>
  <si>
    <t>2000W</t>
  </si>
  <si>
    <t>Hobbywing X-Rotor 2205-2300KV Brushless Outrunner Motor (CW) 1 g 2300 25</t>
  </si>
  <si>
    <t>Turnigy Multistar 2209-980Kv 14Pole Multi-Rotor Outrunner 1 g 980 9</t>
  </si>
  <si>
    <t>Turnigy Multistar 2213-980Kv 14Pole Multi-Rotor Outrunner 1 g 980 15</t>
  </si>
  <si>
    <t>36-42M</t>
  </si>
  <si>
    <t>930Kv</t>
  </si>
  <si>
    <t>Turnigy HeliDrive SK3 Competition Series - 4956-520KV (600/.50 size heli) 1 g 520 70</t>
  </si>
  <si>
    <t>Turnigy TrackStar 9.5T Sensored Brushless Motor 4120KV (ROAR approved) 1 g 4120 47</t>
  </si>
  <si>
    <t>4S</t>
  </si>
  <si>
    <t>500W</t>
  </si>
  <si>
    <t>Turnigy Multistar 3525-850Kv 14Pole Multi-Rotor Outrunner 1 g 850 23</t>
  </si>
  <si>
    <t>Multistar Elite 4006-740KV Multi-Rotor Motor 1 g 740 28</t>
  </si>
  <si>
    <t>27-28</t>
  </si>
  <si>
    <t>Turnigy CA120 150kv Brushless Outrunner (100cc equiv) 1 g 150 0</t>
  </si>
  <si>
    <t>1070Kv</t>
  </si>
  <si>
    <t>Turnigy Aerodrive SK3 3542-1250kv Brushless Outrunner Motor 1 g 1250 50</t>
  </si>
  <si>
    <t>3S</t>
  </si>
  <si>
    <t>105W</t>
  </si>
  <si>
    <t>Quanum BE1806-2700kv Race Edition Brushless Motor 3~4S (CW) 1 g 2700 18.2</t>
  </si>
  <si>
    <t>Grey</t>
  </si>
  <si>
    <t>G2306-2200KV Racing Edition Brushless Motor (CW) 1 g 2200 33</t>
  </si>
  <si>
    <t>23-28S</t>
  </si>
  <si>
    <t>1480KV</t>
  </si>
  <si>
    <t>Quanum BE1806-2300kv Race Edition Brushless Motor 3~4S (CW) 1 g 2300 13.6</t>
  </si>
  <si>
    <t>QAV RT2206-2000KV Quad Racing Motor (CCW) 1 g 2000 25</t>
  </si>
  <si>
    <t>120W</t>
  </si>
  <si>
    <t>Quanum MT Series 5208 360KV Brushless Multirotor Motor Built by DYS 1 g 360 30</t>
  </si>
  <si>
    <t>Quanum MT Series 5008 335KV Brushless Multirotor Motor Built by DYS 1 g 335 19</t>
  </si>
  <si>
    <t>530kv</t>
  </si>
  <si>
    <t>Turnigy Aerodrive SK3 - 5065-320kv Brushless Outrunner Motor 1 g 320 70</t>
  </si>
  <si>
    <t>Turnigy Aerodrive SK3 - 6374-168KV Brushless Outrunner Motor 1 g 168 70</t>
  </si>
  <si>
    <t>KEDA 36-30L 1000Kv Brushless Outrunner 4S 250W 1 g 1000 20.5</t>
  </si>
  <si>
    <t>LDPOWER</t>
  </si>
  <si>
    <t>KEDA 36-48 1030Kv Brushless Outrunner 4S 450W 1 g 1030 28</t>
  </si>
  <si>
    <t>MT1306-3100KV</t>
  </si>
  <si>
    <t>KEDA 36-36 1000Kv Brushless Outrunner 3S 250W 1 g 1000 21.4</t>
  </si>
  <si>
    <t>Multicopter</t>
  </si>
  <si>
    <t>(CCW)</t>
  </si>
  <si>
    <t>KEDA 36-30M 1100Kv Brushless Outrunner 4S 405W 1 g 1100 36.5</t>
  </si>
  <si>
    <t>Turnigy LD3738A-850 Brushless Motor (500w) 1 g 850 35</t>
  </si>
  <si>
    <t>KEDA 25-29 1250Kv Brushless Outrunner 3S 155W 1 g 1250 14</t>
  </si>
  <si>
    <t>L2210-1230</t>
  </si>
  <si>
    <t>KEDA 28-30 3750Kv Brushless Heli Motor 3S 250W 1 g 3750 20</t>
  </si>
  <si>
    <t>Bell</t>
  </si>
  <si>
    <t>KEDA 49-55 750Kv Brushless Outrunner 4S 600W 1 g 750 37</t>
  </si>
  <si>
    <t>(150w)</t>
  </si>
  <si>
    <t>KEDA 43-62 1650Kv Brushless Outrunner 6S 1300W 1 g 1630 65</t>
  </si>
  <si>
    <t>KEDA 43-72 1100Kv Brushless Heli Outrunner 6S 1500W 1 g 1100 70</t>
  </si>
  <si>
    <t>KB 44-74 Brushless Inrunner 820KV 1 g 820 50</t>
  </si>
  <si>
    <t>L3010B-1300</t>
  </si>
  <si>
    <t>KB 44-65 Brushless Inrunner 1520KV 1 g 1520 51</t>
  </si>
  <si>
    <t>(420w)</t>
  </si>
  <si>
    <t>KEDA 49-64 330Kv Brushless Outrunner 6S 1300W 1 g 330 50</t>
  </si>
  <si>
    <t>KB 44-65 Brushless Inrunner 1650KV 1 g 1650 95</t>
  </si>
  <si>
    <t>L2205-1350</t>
  </si>
  <si>
    <t>DYS Brushless Motor (8610) BE8108-16 100KV for Multi-Rotors &amp; Gimbals 1 g 100 8.6</t>
  </si>
  <si>
    <t>HobbyKing Donkey ST4010-820kv Brushless Motor 1 g 820 60</t>
  </si>
  <si>
    <t>(100w)</t>
  </si>
  <si>
    <t>(</t>
  </si>
  <si>
    <t>Turnigy2836 Brushless Outrunner 1000kv 1 g 1000 27</t>
  </si>
  <si>
    <t>Turnigy 2836 Brushless EDF Motor 3200kv 1 g 3200 0</t>
  </si>
  <si>
    <t>Turnigy 2810 EDF Outrunner 4600kv for 55/64mm 1 g 4600 29.3</t>
  </si>
  <si>
    <t>hexTronik</t>
  </si>
  <si>
    <t>24gram</t>
  </si>
  <si>
    <t>Turnigy 2632 Brushless Motor 1000kv 1 g 1000 13</t>
  </si>
  <si>
    <t>Turnigy 1811 Brushless Indoor Motor 1800kv 1 g 1800 0</t>
  </si>
  <si>
    <t>1300kv</t>
  </si>
  <si>
    <t>Carbon/Nylon</t>
  </si>
  <si>
    <t>Turnigy 2211 Brushless Indoor Motor 2300kv 1 g 2300 0</t>
  </si>
  <si>
    <t>Turnigy 3632 1500kv Brushless Motor 1 g 1500 40</t>
  </si>
  <si>
    <t>M2810-720KV</t>
  </si>
  <si>
    <t>Turnigy 3639 Brushless Motor 1100kv 1 g 1100 45</t>
  </si>
  <si>
    <t>133RPM Brushed Motor w/ 75:1 Gearbox 1 g 22.2 0</t>
  </si>
  <si>
    <t>Pair)</t>
  </si>
  <si>
    <t>(CW)</t>
  </si>
  <si>
    <t>294RPM Brushed Motor w/ 34:1 Gearbox 1 g 49 0</t>
  </si>
  <si>
    <t>Turnigy 4258 Brushless Motor 800kv 1 g 800 0</t>
  </si>
  <si>
    <t>Turnigy 4258 Brushless Motor 400kv 1 g 4000 55</t>
  </si>
  <si>
    <t>5gram</t>
  </si>
  <si>
    <t>Turnigy 3648 Brushless Motor 1450kv 1 g 1450 50</t>
  </si>
  <si>
    <t>2000kv</t>
  </si>
  <si>
    <t>Turnigy XK3650-3650KV Brushless Inrunner (Sensored) 1 g 3650 68</t>
  </si>
  <si>
    <t>Turnigy XK2845-2750KV Brushless Inrunner 1 g 2750 32</t>
  </si>
  <si>
    <t>540L</t>
  </si>
  <si>
    <t>Turnigy Air Brushless Motor 3730-1000kv (3s-4s 580w) 1 g 1000 42</t>
  </si>
  <si>
    <t>Night</t>
  </si>
  <si>
    <t>Flying</t>
  </si>
  <si>
    <t>810kv</t>
  </si>
  <si>
    <t>Clear</t>
  </si>
  <si>
    <t>(4pcs)</t>
  </si>
  <si>
    <t>DT38</t>
  </si>
  <si>
    <t>Hotliner</t>
  </si>
  <si>
    <t>450 Heli Outrunner 3500kv 370w 2837B Brushless 1 g 3500 30</t>
  </si>
  <si>
    <t>Turnigy LD2840A-1800kv Brushless Motor (400w) 1 g 1800 30</t>
  </si>
  <si>
    <t>Turnigy 1400 Brushless Motor 2000kv 1 g 2000 2.3</t>
  </si>
  <si>
    <t>5x2</t>
  </si>
  <si>
    <t>Turnigy Aerodrive DST-1000 Brushless Outrunner motor 1000kv 1 g 1000 14</t>
  </si>
  <si>
    <t>4108-480KV</t>
  </si>
  <si>
    <t>Turnigy 3639 750kv Brushless Motor 1 g 750 35</t>
  </si>
  <si>
    <t>Multistar</t>
  </si>
  <si>
    <t>hexTronik 16gram Brushless Outrunner 1700kv 1 g 1700 6</t>
  </si>
  <si>
    <t>Pole</t>
  </si>
  <si>
    <t>Turnigy L2210-1400 Bell Style Motor (210w) 1 g 1400 24</t>
  </si>
  <si>
    <t>Turnigy Park300 Brushless Outrunner 1080kv 1 g 1080 9</t>
  </si>
  <si>
    <t>With</t>
  </si>
  <si>
    <t>AX 2308N 1100kv brushless Micro Motor 1 g 1100 10</t>
  </si>
  <si>
    <t>Extra</t>
  </si>
  <si>
    <t>Long</t>
  </si>
  <si>
    <t>Turnigy Park250 Brushless Outrunner 2050kv 1 g 2050 8</t>
  </si>
  <si>
    <t>Leads</t>
  </si>
  <si>
    <t>Turnigy L5055B-600 Brushless Outrunner 600kv 1 g 600 55</t>
  </si>
  <si>
    <t>Turnigy L3015A-1000 Brushless Motor 1 g 1000 52</t>
  </si>
  <si>
    <t>4112-485KV</t>
  </si>
  <si>
    <t>Turnigy L3020B-600 Brushless Motor (800w) 1 g 600 54</t>
  </si>
  <si>
    <t>Turnigy L2215J-900 Brushless Motor (200w) 1 g 900 18</t>
  </si>
  <si>
    <t>Turnigy SK3 Fandrive - 3994-850kv (120mm EDF) 1 g 850 90</t>
  </si>
  <si>
    <t>Avios BushMule - AeroStar 3536-850KV Brushless Motor w/X Mount (1xMotor) 1 g 850 35</t>
  </si>
  <si>
    <t>HLY 2204-1800KV Indoor F3P Brushless Motor 1 g 1800 9</t>
  </si>
  <si>
    <t>EMAX RS2205-S 2600KV Motor for FPV Racing CW Shaft Rotation 1 g 2300 0</t>
  </si>
  <si>
    <t>4108-380KV</t>
  </si>
  <si>
    <t>EMAX RS2205-S 2300KV Motor for FPV Racing CW Shaft Rotation 1 g 2300 0</t>
  </si>
  <si>
    <t>4362 1300kv 1994W Brushless Motor - (Suitable for HydroPro Inception) 1 g 1300 90</t>
  </si>
  <si>
    <t>DYS Fire FPV Race Edition 2600KV Brushless Outrunner Motor (CWW) 1 g 2600 34.8</t>
  </si>
  <si>
    <t>Turnigy D1103-8000KV Brushless Micro-Drone Motor (3.3g) 1 g 8000 5</t>
  </si>
  <si>
    <t>Turnigy D2008-2300KV Brushless Motor (CCW) 1 g 2300 20</t>
  </si>
  <si>
    <t>Turnigy D0703-10000KV Brushless Motor (1.9g) 1 g 10000 2.9</t>
  </si>
  <si>
    <t>Turnigy D0703-12000KV Brushless Micro-Drone Motor (1.9g) 1 g 12000 3.3</t>
  </si>
  <si>
    <t>Turnigy D0703-8000KV Brushless Motor (1.9g) 1 g 8000 1.8</t>
  </si>
  <si>
    <t>EMAX RS2306-2750KV Brushless Motor Special Edition (White) 1 g 2750 58</t>
  </si>
  <si>
    <t>4010-485KV</t>
  </si>
  <si>
    <t>Turnigy D2008-2300KV Brushless Motor (CW) 1 g 2300 20</t>
  </si>
  <si>
    <t>EMAX RS2306-2750KV Brushless Motor (Black) 1 g 2750 58</t>
  </si>
  <si>
    <t>AX 2308N 1800kv Brushless Micro Motor 1 g 1800 11</t>
  </si>
  <si>
    <t>3508-700KV</t>
  </si>
  <si>
    <t>hexTronik 2 gram Brushless Outrunner 7700kv 1 g 7700 1.5</t>
  </si>
  <si>
    <t>4010-375KV</t>
  </si>
  <si>
    <t>Turnigy TrackStar 3.5T Sensored Brushless Motor 9410KV (ROAR approved) 1 g 9410 93</t>
  </si>
  <si>
    <t>Turnigy AquaStar 3650-3500KV Water Cooled Brushless Motor 1 g 3500 60</t>
  </si>
  <si>
    <t>Turnigy AX-2204C 1450KV/70W Brushless Outrunner Motor 1 g 1450 8</t>
  </si>
  <si>
    <t>Hobbyking BL1230 5300kv Brushless Inrunner Motor 1 g 5300 8.5</t>
  </si>
  <si>
    <t>ADH50XL Micro Brushless outrunner 3000kv 1 g 3000 4</t>
  </si>
  <si>
    <t>Turnigy SK3 Fandrive - 3516-3300kv (70mm EDF) 1 g 3300 55</t>
  </si>
  <si>
    <t>RotorStar Brushless Outrunner Helicopter - 4962-500kv (700/.90 size heli) 1 g 500 80</t>
  </si>
  <si>
    <t>9225-90KV</t>
  </si>
  <si>
    <t>Quanum MT Series 2212 1000KV Brushless Multirotor Motor Built by DYS 1 g 1000 18</t>
  </si>
  <si>
    <t>Turnigy D2006-2400KV Brushless Motor (CCW) 1 g 2400 18</t>
  </si>
  <si>
    <t>Turnigy D2006-2400KV Brushless Motor (CW) 1 g 2400 18</t>
  </si>
  <si>
    <t>HLY 1803-1600KV Indoor F3P Brushless Motor 1 g 1600 5</t>
  </si>
  <si>
    <t>PROPDRIVE v2 4258 500KV Brushless Outrunner Motor 1 g 500 60</t>
  </si>
  <si>
    <t>Walkera F210 Racing Quad – Brushless Motor (CCW) (WK-WS-28-014A) 1 g 2500 0</t>
  </si>
  <si>
    <t>9225-160KV</t>
  </si>
  <si>
    <t>PROPDRIVE v2 2830 800KV Brushless Outrunner Motor 1 g 800 20</t>
  </si>
  <si>
    <t>A05 Micro brushless outrunner 2900kv 1 g 2900 3</t>
  </si>
  <si>
    <t>Multistar Elite 3510-350kv Carbon Case Multi-Rotor Motor 1 g 350 15</t>
  </si>
  <si>
    <t>Turnigy Multistar 4220-880Kv 16Pole Multi-Rotor Outrunner 1 g 880 22</t>
  </si>
  <si>
    <t>Turnigy AquaStar 3660-2050KV Water Cooled Brushless Motor 1 g 2050 100</t>
  </si>
  <si>
    <t>Turnigy AquaStar 2842-2800KV Water Cooled Brushless Outrunner Motor 1 g 2800 40</t>
  </si>
  <si>
    <t>XK3650-4850KV</t>
  </si>
  <si>
    <t>HobbyKing AP-02 7000kv Brushless Micro Motor (2.3g) 1 g 7000 2.5</t>
  </si>
  <si>
    <t>(Sensored)</t>
  </si>
  <si>
    <t>Turnigy 1220 Brushless Inrunner Motor 10300kv 1 g 10300 6</t>
  </si>
  <si>
    <t>Turnigy 380L V-Spec Inrunner w/ Impeller 2600kv 1 g 2600 50</t>
  </si>
  <si>
    <t>4010-580KV Turnigy Multistar 22 Pole Brushless Multi-Rotor Motor With Extra Long Leads 1 g</t>
  </si>
  <si>
    <t>XK3650-4450KV</t>
  </si>
  <si>
    <t>580 32</t>
  </si>
  <si>
    <t>4108-600KV Turnigy Multistar 22 Pole Brushless Multi-Rotor Motor With Extra Long Leads 1 g</t>
  </si>
  <si>
    <t>600 26</t>
  </si>
  <si>
    <t>Turnigy XK3650-6650KV Brushless Inrunner (Sensored) 1 g 6650 50</t>
  </si>
  <si>
    <t>XK3674-1900KV</t>
  </si>
  <si>
    <t>Turnigy XK3650-3200KV Brushless Inrunner (Sensored) 1 g 3200 68</t>
  </si>
  <si>
    <t>Turnigy XK-3665 2680KV Brushless Inrunner 1 g 2680 76</t>
  </si>
  <si>
    <t>Turnigy XK-3650 3900KV Brushless Inrunner 1 g 3900 110</t>
  </si>
  <si>
    <t>Turnigy XK-4074 1400KV Brushless Inrunner 1 g 1400 80</t>
  </si>
  <si>
    <t>XK-3665</t>
  </si>
  <si>
    <t>2100KV</t>
  </si>
  <si>
    <t>GM9008D Hollow Shaft 12.7mm Brushless Gimbal Motor 1 g 35 35</t>
  </si>
  <si>
    <t>GM6808D Hollow Shaft 12.7mm Brushless Gimbal Motor 1 g 35 30</t>
  </si>
  <si>
    <t>Trackstar 540 size 4 Pole 4250KV Sensored Motor 1 g 4250 55</t>
  </si>
  <si>
    <t>Multistar 350QX Blade Motor set 4pcs/Box 2209 1200KV 1 g 1200 20</t>
  </si>
  <si>
    <t>XK-4074</t>
  </si>
  <si>
    <t>Turnigy Multistar 3525-750Kv 14Pole Multi-Rotor Outrunner 1 g 750 50</t>
  </si>
  <si>
    <t>Turnigy Multistar 2834-800Kv 14Pole Multi-Rotor Outrunner 1 g 800 45</t>
  </si>
  <si>
    <t>Turnigy SK3 90mm (6S-8S 3000w) Fandrive Brushless EDF Motor - 3968-1500KV 1 g 1500 110</t>
  </si>
  <si>
    <t>XK-4082</t>
  </si>
  <si>
    <t>Turnigy Multistar 2814-700Kv 14Pole Multi-Rotor Outrunner 1 g 700 23</t>
  </si>
  <si>
    <t>1450KV</t>
  </si>
  <si>
    <t>RotorStar Brushless Outrunner Helicopter - 4956-550kv (600/.50 size heli) 1 g 550 70</t>
  </si>
  <si>
    <t>(Orange)</t>
  </si>
  <si>
    <t>3508-580KV</t>
  </si>
  <si>
    <t>RotorStar Brushless Outrunner Helicopter - 4956-520kv (600/.50 size heli) 1 g 520 70</t>
  </si>
  <si>
    <t>Turnigy Multistar 2814-700Kv 14 Pole Multi-Rotor Outrunner V2 1 g 700 23</t>
  </si>
  <si>
    <t>Turnigy Multistar 2834-800Kv 14 Pole Multi-Rotor Outrunner V2 1 g 800 45</t>
  </si>
  <si>
    <t>Aerostar</t>
  </si>
  <si>
    <t>4340-500kv</t>
  </si>
  <si>
    <t>RotorStar Brushless Outrunner Helicopter - 2839-3600kv (450 size heli) 1 g 3600 50</t>
  </si>
  <si>
    <t>(900w)</t>
  </si>
  <si>
    <t>G46</t>
  </si>
  <si>
    <t>420kv</t>
  </si>
  <si>
    <t>Hobbyking</t>
  </si>
  <si>
    <t>(.46</t>
  </si>
  <si>
    <t>Glow)</t>
  </si>
  <si>
    <t>Multistar 2206-2150KV 3~4S 320w FPV Racing Motor "The Baby Beast" 1 g 2150 10</t>
  </si>
  <si>
    <t>RotorStar Brushless Outrunner Helicopter - 2839-2700kv (450 size heli) 1 g 2700 40</t>
  </si>
  <si>
    <t>RotorStar Brushless Outrunner Helicopter - 4249-1600kv (500 size heli) 1 g 1600 75</t>
  </si>
  <si>
    <t>G60</t>
  </si>
  <si>
    <t>Turnigy TrackStar SCT 4.5T Sensored Brushless Motor 4550KV (550 size) 1 g 4550 128</t>
  </si>
  <si>
    <t>400kv</t>
  </si>
  <si>
    <t>(.60</t>
  </si>
  <si>
    <t>Turnigy TrackStar 7.5T Sensored Brushless Motor 5135KV (ROAR approved) 1 g 5135 56</t>
  </si>
  <si>
    <t>Blue</t>
  </si>
  <si>
    <t>Turnigy Reaktor Pro 350W 23A Power Supply (100~240V AC) 1 g 1000 35</t>
  </si>
  <si>
    <t>Multistar Elite 2204-2300KV Multi-Rotor Motor 3-4S (CW Prop Adapter) 1 g 2300 20</t>
  </si>
  <si>
    <t>Quanum Nova FPV GPS Waypoint QuadCopter - Brushless Motor (Counter-Clockwise) 1 g 0 0</t>
  </si>
  <si>
    <t>Turnigy XK1222-11000KV Brushless Inrunner 1 g 11000 7</t>
  </si>
  <si>
    <t>Turnigy XK2430-9200KV Brushless Inrunner 1 g 9200 24</t>
  </si>
  <si>
    <t>G25</t>
  </si>
  <si>
    <t>Turnigy XK2435-4900KV Brushless Inrunner 1 g 4900 18</t>
  </si>
  <si>
    <t>Multistar Elite 2216 920KV Multirotor Motor (CCW) 1 g 920 18</t>
  </si>
  <si>
    <t>870kv</t>
  </si>
  <si>
    <t>Multistar Elite 2205-2350kv 0.15Lamination w/Built-In 30A ESC (CCW) 1 g 2350 0</t>
  </si>
  <si>
    <t>Dr. Mad Thrust Series Motor B2970 - 2600kv for 70mm EDF / 6S 1 g 2600 80</t>
  </si>
  <si>
    <t>G15</t>
  </si>
  <si>
    <t>Turnigy 600 Series 1220KV Brushless Outrunner Helicopter Motor 1 g 1220 95</t>
  </si>
  <si>
    <t>950kv</t>
  </si>
  <si>
    <t>Turnigy 2209/26 1130kv Brushless Motor 1 g 1130 16</t>
  </si>
  <si>
    <t>FC</t>
  </si>
  <si>
    <t>2221 Brushless Outrunner Motor for 450 Heli - 3600kv 1 g 3600 45</t>
  </si>
  <si>
    <t>28-05</t>
  </si>
  <si>
    <t>A28L brushless Outrunner 920kv 1 g 920 11.5</t>
  </si>
  <si>
    <t>2840Kv</t>
  </si>
  <si>
    <t>Turnigy A1309-7500KV Indoor Brushless Motor 1 g 7500 3</t>
  </si>
  <si>
    <t>Turnigy 3553-1800 90mm EDF Brushless Fan Motor 1 g 1800 62</t>
  </si>
  <si>
    <t>Turnigy 3560-1650 90mm EDF Brushless Fan Motor 1 g 1650 53</t>
  </si>
  <si>
    <t>ACK-3515CP-400KV Brushless Motor (CW) 1 g 400 30</t>
  </si>
  <si>
    <t>ACK-3515CP-400KV Brushless Motor (CCW) 1 g 400 30</t>
  </si>
  <si>
    <t>ACK-3508CP-580KV Brushless Outrunner Motor 3~4S (CCW) 1 g 580 18</t>
  </si>
  <si>
    <t>H-King J3 Navy Cub - Replacement Motor D3648-700KV w/Motor Shaft 1 g 700 0</t>
  </si>
  <si>
    <t>Power</t>
  </si>
  <si>
    <t>system</t>
  </si>
  <si>
    <t>ZTW Spider PRO Premium SP2205-2600KV Brushless Motor 1 g 2600 20</t>
  </si>
  <si>
    <t>Gearbox</t>
  </si>
  <si>
    <t>PROPDRIVE v2 2826 1200KV Brushless Outrunner Motor 1 g 1200 20</t>
  </si>
  <si>
    <t>GPS-C03</t>
  </si>
  <si>
    <t>ACK-4010CP-580KV Brushless Outrunner Motor 4~5S (CW) 1 g 580 30</t>
  </si>
  <si>
    <t>ACK-4010CP-580KV Brushless Outrunner Motor 4~5S (CCW) 1 g 580 30</t>
  </si>
  <si>
    <t>HD2910-1700KV</t>
  </si>
  <si>
    <t>Brushless Outrunner Motor AX-4114C 330KV (CW) 1 g 330 28</t>
  </si>
  <si>
    <t>Indoor/Profile/F3P</t>
  </si>
  <si>
    <t>GM6508D Hollow Shaft 12.7mm Brushless Gimbal Motor 1 g 30 28</t>
  </si>
  <si>
    <t>ACK-5310CP-350KV Brushless Outrunner Motor 6~8S (CCW) 1 g 350 40</t>
  </si>
  <si>
    <t>ACK-4015CQ-480KV Brushless Outrunner Motor 4~8S (CCW) 1 g 480 39</t>
  </si>
  <si>
    <t>Brushless Outrunner Motor ACK-4012CP 480KV (CW) 1 g 480 28</t>
  </si>
  <si>
    <t>AquaStar</t>
  </si>
  <si>
    <t>ACK-4012CQ-650KV Brushless Outrunner Motor 4~6S (CCW) 1 g 650 30</t>
  </si>
  <si>
    <t>3720-1500KV</t>
  </si>
  <si>
    <t>Water</t>
  </si>
  <si>
    <t>Cooled</t>
  </si>
  <si>
    <t>PROPDRIVE v2 2826 1200KV Brushless Outrunner Motor (Short Shaft Version) 1 g 1200 20</t>
  </si>
  <si>
    <t>Emax RS1306 3300KV Race Spec Motor CW Shaft Rotation 1 g 3300 14</t>
  </si>
  <si>
    <t>Quanum MT Series 4114 340KV Brushless Multirotor Motor Built by DYS 1 g 340 30</t>
  </si>
  <si>
    <t>4220-650Kv</t>
  </si>
  <si>
    <t>16Pole</t>
  </si>
  <si>
    <t>Walkera F210 Racing Quad – Brushless Motor (CW) (WK-WS-28-014A) 1 g 2500 0</t>
  </si>
  <si>
    <t>Hall</t>
  </si>
  <si>
    <t>Cherokee</t>
  </si>
  <si>
    <t>Quanum MT Series 4010 370KV Brushless Multirotor Motor Built by DYS 1 g 370 11</t>
  </si>
  <si>
    <t>Glider</t>
  </si>
  <si>
    <t>1700mm</t>
  </si>
  <si>
    <t>Quanum MT Series 2208 1800KV Brushless Multirotor Motor Built by DYS 1 g 1800 13</t>
  </si>
  <si>
    <t>Turnigy HD 3508 Brushless Gimbal Motor (BLDC) 1 g 41 0</t>
  </si>
  <si>
    <t>Turnigy HD 5206 Brushless Gimbal Motor (BLDC) 1 g 42 0</t>
  </si>
  <si>
    <t>QAV RT2204-2300KV Quad Racing Motor (CW) 1 g 2300 10</t>
  </si>
  <si>
    <t>LDPOWER Racing series 2206-2200KV CCW 1 g 2200 27</t>
  </si>
  <si>
    <t>MultiStar Viking 1808-2600kv Brushless Outrunner Drone Racing Motor (CW) 1 g 2600 29</t>
  </si>
  <si>
    <t>(2627-3950KV)</t>
  </si>
  <si>
    <t>MultiStar Viking 1808-2600kv Brushless Outrunner Drone Racing Motor (CCW) 1 g 2600 29</t>
  </si>
  <si>
    <t>MultiStar Viking 1308-4100KV Brushless Outrunner Drone Racing Motor (CW) 1 g 4100 16.7</t>
  </si>
  <si>
    <t>MultiStar 2204-2300KV Motor with Prop Adapter and Nut (CCW) 1 g 2300 11</t>
  </si>
  <si>
    <t>AP05</t>
  </si>
  <si>
    <t>3000kv</t>
  </si>
  <si>
    <t>QAV RT2204-2300KV Quad Racing Motor (CCW) 1 g 2300 10</t>
  </si>
  <si>
    <t>(5.4g)</t>
  </si>
  <si>
    <t>Turnigy G110 Brushless Outrunner 295kv (1.10 Glow) 1 g 295 55</t>
  </si>
  <si>
    <t>Turnigy Multistar 2209-980Kv 14Pole Multi-Rotor Outrunner V2 1 g 980 9</t>
  </si>
  <si>
    <t>Turnigy D3548/6 790KV Brushless Outrunner Motor 1 g 790 40</t>
  </si>
  <si>
    <t>AP03</t>
  </si>
  <si>
    <t>Turnigy G160 Brushless Outrunner 290kv (160 Glow) 1 g 290 78</t>
  </si>
  <si>
    <t>4000kv</t>
  </si>
  <si>
    <t>Turnigy D3548/4 1100KV Brushless Outrunner Motor 1 g 1100 50</t>
  </si>
  <si>
    <t>Turnigy D3542/6 1000KV Brushless Outrunner Motor 1 g 1000 38</t>
  </si>
  <si>
    <t>(3.1g)</t>
  </si>
  <si>
    <t>Turnigy D3536/9 910KV Brushless Outrunner Motor 1 g 910 25</t>
  </si>
  <si>
    <t>Turnigy D3542/4 1450KV Brushless Outrunner Motor 1 g 1450 48</t>
  </si>
  <si>
    <t>Turnigy 1/8th Scale 4 Pole Brushless Motor - 2100KV 1 g 2100 80</t>
  </si>
  <si>
    <t>hexTronik DT700 Brushless Outrunner 700kv 1 g 700 13</t>
  </si>
  <si>
    <t>1130KV</t>
  </si>
  <si>
    <t>Turnigy G60 Brushless Outrunner 300kv (.60 Glow) 1 g 300 65</t>
  </si>
  <si>
    <t>Turnigy G60 Brushless Outrunner 500kv (.60 Glow) 1 g 500 65</t>
  </si>
  <si>
    <t>85W</t>
  </si>
  <si>
    <t>Turnigy G46 Brushless Outrunner 670kv (.46 Glow) 1 g 670 40</t>
  </si>
  <si>
    <t>Turnigy G32 Brushless Outrunner 600kv 1 g 600 60</t>
  </si>
  <si>
    <t>Turnigy G10 Brushless Outrunner 1100kv 1 g 1100 32</t>
  </si>
  <si>
    <t>33-28L</t>
  </si>
  <si>
    <t>Turnigy G160 Brushless Outrunner 245kv (160 Glow) 1 g 245 60</t>
  </si>
  <si>
    <t>1000Kv</t>
  </si>
  <si>
    <t>Purple</t>
  </si>
  <si>
    <t>Turnigy D3536/6 1250KV Brushless Outrunner Motor 1 g 1250 34</t>
  </si>
  <si>
    <t>100W</t>
  </si>
  <si>
    <t>Turnigy D3530/14 1100KV Brushless Outrunner Motor 1 g 1100 22</t>
  </si>
  <si>
    <t>Turnigy Park250 Brushless Outrunner 2200kv 1 g 2200 7</t>
  </si>
  <si>
    <t>Turnigy Park480 Brushless Outrunner 850kv 1 g 850 28</t>
  </si>
  <si>
    <t>WLToys</t>
  </si>
  <si>
    <t>V931</t>
  </si>
  <si>
    <t>AS350</t>
  </si>
  <si>
    <t>Turnigy Park250 Brushless Outrunner 1680kv 1 g 1680 8</t>
  </si>
  <si>
    <t>Tail</t>
  </si>
  <si>
    <t>Turnigy RotoMax 1.60 Brushless Outrunner Motor 1 g 231 80</t>
  </si>
  <si>
    <t>Turnigy RotoMax 1.20 Brushless Outrunner Motor 1 g 280 65</t>
  </si>
  <si>
    <t>Turnigy RotoMax 1.40 Brushless Outrunner Motor 1 g 228 75</t>
  </si>
  <si>
    <t>AX 1806N 2100kv Brushless Micro Motor (19g) 1 g 2100 7</t>
  </si>
  <si>
    <t>L2855-2100</t>
  </si>
  <si>
    <t>EDF</t>
  </si>
  <si>
    <t>AXN Floater-Jet Replacement Motor 2208 2150kv 1 g 2150 20</t>
  </si>
  <si>
    <t>Turnigy D2826-6 2200kv Outrunner Motor 1 g 2200 34</t>
  </si>
  <si>
    <t>Turnigy D2836/11 750KV Brushless Outrunner Motor 1 g 750 20</t>
  </si>
  <si>
    <t>Durafly™</t>
  </si>
  <si>
    <t>Turnigy D2826-10 1400kv Brushless Motor 1 g 1400 21</t>
  </si>
  <si>
    <t>Auto-G</t>
  </si>
  <si>
    <t>D2822/14 Brushless Outrunner 1450kv 1 g 1450 0</t>
  </si>
  <si>
    <t>Gyrocopter</t>
  </si>
  <si>
    <t>Turnigy D2836/8 1100KV Brushless Outrunner Motor 1 g 1100 18</t>
  </si>
  <si>
    <t>821mm</t>
  </si>
  <si>
    <t>Turnigy D2836/9 950KV Brushless Outrunner Motor 1 g 950 23</t>
  </si>
  <si>
    <t>Replacement</t>
  </si>
  <si>
    <t>(KV800)</t>
  </si>
  <si>
    <t>HobbyKing AP-03 7000kv Brushless Micro Motor (3.1g) 1 g 7000 4</t>
  </si>
  <si>
    <t>HobbyKing 1612 Brushless Outrunner 3200KV 1 g 3200 6</t>
  </si>
  <si>
    <t>Dr</t>
  </si>
  <si>
    <t>Mad</t>
  </si>
  <si>
    <t>Multistar V-Spec 1304-3100KV Multi-Rotor Motor (CW) 1 g 3100 8</t>
  </si>
  <si>
    <t>Thrust</t>
  </si>
  <si>
    <t>2200kv</t>
  </si>
  <si>
    <t>MultiStar V-Spec 1304-3100KV Multi-Rotor Motor (CCW) 1 g 3100 8</t>
  </si>
  <si>
    <t>1600w</t>
  </si>
  <si>
    <t>70mm</t>
  </si>
  <si>
    <t>Multistar V-Spec 1104-3600KV Multi-Rotor Motor (CCW) 1 g 3600 3.5</t>
  </si>
  <si>
    <t>6S</t>
  </si>
  <si>
    <t>version</t>
  </si>
  <si>
    <t>Multistar V-Spec 1104-3600KV Multi-Rotor Motor (CW) 1 g 3600 3.5</t>
  </si>
  <si>
    <t>(29mm)</t>
  </si>
  <si>
    <t>Multistar Elite 2312 980KV Motor Set CW/CCW EZO Bearings, 4mm Main Shaft, N45SH Magnets (2</t>
  </si>
  <si>
    <t>Motors)</t>
  </si>
  <si>
    <t>A28XL</t>
  </si>
  <si>
    <t>Watercooled</t>
  </si>
  <si>
    <t>Multistar Elite 2306-2150KV 'MINI MONSTER' Quad Racing Motor (CW) 1 g 2150 20</t>
  </si>
  <si>
    <t>AD-C5 Micro Motor 4.6g Weight 3700Kv 1 g 3700 0</t>
  </si>
  <si>
    <t>(600w)</t>
  </si>
  <si>
    <t>B28-57-17L Brushless Inrunner 1700kv 1 g 1700 25</t>
  </si>
  <si>
    <t>Turnigy TrackStar 21.5T Sensored Brushless Motor 1855KV (ROAR approved) 1 g 1855 22</t>
  </si>
  <si>
    <t>Hummingbirds</t>
  </si>
  <si>
    <t>Turnigy TrackStar 13.5T Sensored Brushless Motor 3040KV (ROAR approved) 1 g 3040 36</t>
  </si>
  <si>
    <t>CH05XL</t>
  </si>
  <si>
    <t>8000kv</t>
  </si>
  <si>
    <t>Dr. Mad Thrust Series Motor B3682 - 1700kv for 90mm EDF / 6S 1 g 1700 105</t>
  </si>
  <si>
    <t>HobbyKing® ™ 2612 Brushless Outrunner 1900KV 1 g 1900 14</t>
  </si>
  <si>
    <t>(Blade</t>
  </si>
  <si>
    <t>130X</t>
  </si>
  <si>
    <t>Turnigy LD2816A Brushless Outrunner 1350kv 1 g 1350 10</t>
  </si>
  <si>
    <t>Upgrade)</t>
  </si>
  <si>
    <t>Turnigy AquaStar T20 3T 730KV/1280KV Water Cooled Brushless Motor 1 g 1280 128</t>
  </si>
  <si>
    <t>Multistar Elite 3508-268KV High Voltage Endurance Motor 1 g 268 12</t>
  </si>
  <si>
    <t>Turnigy XK2040-4500KV Brushless Inrunner 1 g 4500 20</t>
  </si>
  <si>
    <t>1050kv</t>
  </si>
  <si>
    <t>Turnigy Multistar 3525-650Kv 14Pole Multi-Rotor Outrunner 1 g 650 17</t>
  </si>
  <si>
    <t>Turnigy AquaStar 3660-1700KV Water Cooled Brushless Motor 1 g 1700 84</t>
  </si>
  <si>
    <t>Turnigy Multistar 4225-610Kv 16Pole Multi-Rotor Outrunner 1 g 610 22</t>
  </si>
  <si>
    <t>S2848-3900</t>
  </si>
  <si>
    <t>Turnigy Multistar 4225-390Kv 16Pole Multi-Rotor Outrunner 1 g 390 15</t>
  </si>
  <si>
    <t>3900kv</t>
  </si>
  <si>
    <t>(11.5T)</t>
  </si>
  <si>
    <t>Turnigy AquaStar 3520-1700KV Water Cooled Brushless Outrunner Motor 1 g 1700 50</t>
  </si>
  <si>
    <t>Turnigy Multistar 4822-490Kv 22Pole Multi-Rotor Outrunner 1 g 490 17</t>
  </si>
  <si>
    <t>SK3</t>
  </si>
  <si>
    <t>3530-1340kv</t>
  </si>
  <si>
    <t>Turnigy AquaStar 3660-1460KV Water Cooled Brushless Motor 1 g 1460 72</t>
  </si>
  <si>
    <t>4112-320KV Turnigy Multistar 22 Pole Brushless Multi-Rotor Motor With Extra Long Leads 1 g</t>
  </si>
  <si>
    <t>320 20</t>
  </si>
  <si>
    <t>Turnigy XK3674-1650KV 2400W Inrunner 1 g 1650 53.5</t>
  </si>
  <si>
    <t>3530-1460kv</t>
  </si>
  <si>
    <t>Turnigy XK2845-3650KV Brushless Inrunner 1 g 3650 45</t>
  </si>
  <si>
    <t>Turnigy XK3674-2200KV 1750w Brushless Inrunner 1 g 2200 70</t>
  </si>
  <si>
    <t>3530-1150kv</t>
  </si>
  <si>
    <t>Turnigy XK-3665 3190KV Brushless Inrunner 1 g 3190 90</t>
  </si>
  <si>
    <t>9235-100KV Turnigy Multistar Brushless Multi-Rotor Motor 1 g 100 57</t>
  </si>
  <si>
    <t>Lucency</t>
  </si>
  <si>
    <t>Turnigy XK-3650 5400KV Brushless Inrunner 1 g 5400 135</t>
  </si>
  <si>
    <t>2836-2500kv</t>
  </si>
  <si>
    <t>Turnigy L2855-2800 EDF Outrunner (730w) 1 g 2800 43</t>
  </si>
  <si>
    <t>Pink</t>
  </si>
  <si>
    <t>Turnigy L2508A-3500 Brushless Heli Motor (200w) 1 g 3500 27</t>
  </si>
  <si>
    <t>Turnigy Aerodrive SK3 - 5045-500KV Brushless Outrunner Motor 1 g 500 60</t>
  </si>
  <si>
    <t>2822-1740kv</t>
  </si>
  <si>
    <t>Turnigy Aerodrive SK3 - 5045-660KV Brushless Outrunner Motor 1 g 660 60</t>
  </si>
  <si>
    <t>Turnigy Aerodrive SK3 - 4250-500KV Brushless Outrunner Motor 1 g 500 57</t>
  </si>
  <si>
    <t>2836-1040kv</t>
  </si>
  <si>
    <t>Turnigy Aerodrive SK3 - 4250-410KV Brushless Outrunner Motor 1 g 410 55</t>
  </si>
  <si>
    <t>Turnigy Aerodrive SK3 - 4240-740KV Brushless Outrunner Motor 1 g 740 50</t>
  </si>
  <si>
    <t>C05S</t>
  </si>
  <si>
    <t>and</t>
  </si>
  <si>
    <t>Turnigy Aerodrive SK3 - 4250-350KV Brushless Outrunner Motor 1 g 350 53</t>
  </si>
  <si>
    <t>Upgrade</t>
  </si>
  <si>
    <t>Kit</t>
  </si>
  <si>
    <t>(Suits</t>
  </si>
  <si>
    <t>Turnigy Aerodrive SK3 - 5055-280KV Brushless Outrunner Motor 1 g 280 60</t>
  </si>
  <si>
    <t>Blade</t>
  </si>
  <si>
    <t>MCPX)</t>
  </si>
  <si>
    <t>Turnigy Aerodrive SK3 - 5055-320KV Brushless Outrunner Motor 1 g 320 65</t>
  </si>
  <si>
    <t>Hobbywing</t>
  </si>
  <si>
    <t>X-Rotor</t>
  </si>
  <si>
    <t>2205-2300KV</t>
  </si>
  <si>
    <t>Turnigy Aerodrive SK3 - 6364-190KV Brushless Outrunner Motor 1 g 190 65</t>
  </si>
  <si>
    <t>Thick</t>
  </si>
  <si>
    <t>Hub</t>
  </si>
  <si>
    <t>Turnigy Aerodrive SK3 - 6364-213KV Brushless Outrunner Motor 1 g 213 65</t>
  </si>
  <si>
    <t>Turnigy Aerodrive SK3 - 6354-260KV Brushless Outrunner Motor 1 g 260 70</t>
  </si>
  <si>
    <t>2209-980Kv</t>
  </si>
  <si>
    <t>14Pole</t>
  </si>
  <si>
    <t>T6045</t>
  </si>
  <si>
    <t>Turnigy Aerodrive SK3 - 5065-275KV Brushless Outrunner Motor 1 g 275 65</t>
  </si>
  <si>
    <t>Turnigy Aerodrive SK3 - 5055-430KV Brushless Outrunner Motor 1 g 430 70</t>
  </si>
  <si>
    <t>2213-980Kv</t>
  </si>
  <si>
    <t>Turnigy Aerodrive SK3 - 5065-236KV Brushless Outrunner Motor 1 g 236 60</t>
  </si>
  <si>
    <t>Turnigy Aerodrive SK3 - 3548-840kv Brushless Outrunner Motor 1 g 840 50</t>
  </si>
  <si>
    <t>HeliDrive</t>
  </si>
  <si>
    <t>Turnigy Aerodrive SK3 - 3548-700kv Brushless Outrunner Motor 1 g 700 45</t>
  </si>
  <si>
    <t>Competition</t>
  </si>
  <si>
    <t>6x4.5</t>
  </si>
  <si>
    <t>Turnigy Aerodrive SK3 - 2822-1090kv Brushless Outrunner Motor 1 g 1090 7</t>
  </si>
  <si>
    <t>4956-520KV</t>
  </si>
  <si>
    <t>(600/.50</t>
  </si>
  <si>
    <t>size</t>
  </si>
  <si>
    <t>heli)</t>
  </si>
  <si>
    <t>Turnigy Aerodrive SK3 - 2826-980kv Brushless Outrunner Motor 1 g 980 10</t>
  </si>
  <si>
    <t>Turnigy L3537-840 Brushless Motor (380w) 1 g 840 30</t>
  </si>
  <si>
    <t>TrackStar</t>
  </si>
  <si>
    <t>9.5T</t>
  </si>
  <si>
    <t>Turnigy 2205/34 1500kv Brushless Motor 1 g 1500 12</t>
  </si>
  <si>
    <t>Sensored</t>
  </si>
  <si>
    <t>4120KV</t>
  </si>
  <si>
    <t>Turnigy CA80 160kv Brushless Outrunner (50~80cc Eq) 1 g 160 0</t>
  </si>
  <si>
    <t>(ROAR</t>
  </si>
  <si>
    <t>approved)</t>
  </si>
  <si>
    <t>Turnigy Aerodrive DST-1200 Brushless Outrunner motor 1200kv 1 g 1200 16</t>
  </si>
  <si>
    <t>Turnigy Aerodrive SK3 - 2830-1020kv Brushless Outrunner Motor 1 g 1020 18</t>
  </si>
  <si>
    <t>3525-850Kv</t>
  </si>
  <si>
    <t>Turnigy Aerodrive SK3 - 2830-1130kv Brushless Outrunner Motor 1 g 1130 20</t>
  </si>
  <si>
    <t>Turnigy Aerodrive SK3 - 3542-800kv Brushless Outrunner Motor 1 g 800 42</t>
  </si>
  <si>
    <t>Elite</t>
  </si>
  <si>
    <t>4006-740KV</t>
  </si>
  <si>
    <t>Turnigy Aerodrive SK3 - 3548- 1050kv Brushless Outrunner Motor 1 g 1050 50</t>
  </si>
  <si>
    <t>Turnigy Aerodrive SK3 - 3542-1250kv Brushless Outrunner Motor 1 g 1250 54</t>
  </si>
  <si>
    <t>Turnigy Aerodrive SK3 - 3542-1185kv Brushless Outrunner Motor 1 g 1185 49</t>
  </si>
  <si>
    <t>CA120</t>
  </si>
  <si>
    <t>150kv</t>
  </si>
  <si>
    <t>Turnigy Aerodrive SK3 - 2836-1500 Brushless Outrunner Motor 1 g 1500 31</t>
  </si>
  <si>
    <t>(100cc</t>
  </si>
  <si>
    <t>equiv)</t>
  </si>
  <si>
    <t>Turnigy Aerodrive SK3 - 3542-1000kv Brushless Outrunner Motor 1 g 1000 45</t>
  </si>
  <si>
    <t>3542-1250kv</t>
  </si>
  <si>
    <t>Turnigy Aerodrive SK3 - 6364-245KV Brushless Outrunner Motor 1 g 245 70</t>
  </si>
  <si>
    <t>Turnigy Aerodrive SK3 - 6374-149KV Brushless Outrunner Motor 1 g 149 70</t>
  </si>
  <si>
    <t>Turnigy L2815H Brushless 450 Heli Motor 3450kv (430w) 1 g 3450 42</t>
  </si>
  <si>
    <t>BE1806-2700kv</t>
  </si>
  <si>
    <t>Race</t>
  </si>
  <si>
    <t>Edition</t>
  </si>
  <si>
    <t>Turnigy L2815H-2700 4s Brushless 450 Heli Motor (400w) 1 g 2700 35</t>
  </si>
  <si>
    <t>3~4S</t>
  </si>
  <si>
    <t>Turnigy LD3727A-1300 Brushless Motor 1 g 1300 42</t>
  </si>
  <si>
    <t>G2306-2200KV</t>
  </si>
  <si>
    <t>18-11 2000kv Micro Brushless Outrunner (10g) 1 g 2000 5.5</t>
  </si>
  <si>
    <t>BN6040-R</t>
  </si>
  <si>
    <t>6x4</t>
  </si>
  <si>
    <t>Turnigy Typhoon 450H 2215H Heli Motor 3550kv (450 class) 1 g 3550 28</t>
  </si>
  <si>
    <t>Turnigy Typhoon 500H Heli Motor 1800kv (500 Class) 1 g 1800 55</t>
  </si>
  <si>
    <t>BE1806-2300kv</t>
  </si>
  <si>
    <t>3.17mm Prop Saver Set (Black) (1pc) 1 g 1050 29</t>
  </si>
  <si>
    <t>KEDA 28-30 920KV Brushless Outrunner 1 g 920 6.8</t>
  </si>
  <si>
    <t>6x2</t>
  </si>
  <si>
    <t>QAV</t>
  </si>
  <si>
    <t>RT2206-2000KV</t>
  </si>
  <si>
    <t>Turnigy L2210A-1650 Brushless Motor (180w) 1 g 1650 17.5</t>
  </si>
  <si>
    <t>Quad</t>
  </si>
  <si>
    <t>Turnigy L2210C-1200 Brushless Motor (150w) 1 g 1200 15.8</t>
  </si>
  <si>
    <t>Turnigy L2210-1650 Bell Style Motor (250w) 1 g 1650 22</t>
  </si>
  <si>
    <t>MT</t>
  </si>
  <si>
    <t>hexTronik 24gram Brushless Outrunner 3000kv 1 g 3000 22</t>
  </si>
  <si>
    <t>360KV</t>
  </si>
  <si>
    <t>HexTronik 20g Brushless Outrunner 2300kv 1 g 2300 8.5</t>
  </si>
  <si>
    <t>Built</t>
  </si>
  <si>
    <t>by</t>
  </si>
  <si>
    <t>hexTronik 24gram Brushless Outrunner 1700kv 1 g 1700 9.2</t>
  </si>
  <si>
    <t>6x3</t>
  </si>
  <si>
    <t>335KV</t>
  </si>
  <si>
    <t>2848SL 3900kv Brushless Inrunner (WaterCooled) 1 g 3900 35</t>
  </si>
  <si>
    <t>Turnigy T600 Brushless Outrunner for 600 Heli (880kv) 1 g 880 90</t>
  </si>
  <si>
    <t>Turnigy 2610 EDF Outrunner 4500kv for 55/64mm 1 g 4500 27.5</t>
  </si>
  <si>
    <t>5065-320kv</t>
  </si>
  <si>
    <t>Turnigy 2627 Brushless Outrunner 3800kv 1 g 3800 0</t>
  </si>
  <si>
    <t>Turnigy 2211 Brushless Motor 1700kv 1 g 1700 6</t>
  </si>
  <si>
    <t>Turnigy 1811 Brushless Indoor Motor 3800kv 1 g 3800 7</t>
  </si>
  <si>
    <t>6374-168KV</t>
  </si>
  <si>
    <t>Turnigy Aerodrive SK3 - 6374-192KV Brushless Outrunner Motor 1 g 192 80</t>
  </si>
  <si>
    <t>Turnigy 1811 brushless Outrunner 2900kv 1 g 2900 0</t>
  </si>
  <si>
    <t>36-30L</t>
  </si>
  <si>
    <t>Turnigy 2730 Brushless Motor 1300kv 1 g 1300 7.5</t>
  </si>
  <si>
    <t>250W</t>
  </si>
  <si>
    <t>Turnigy 2730 Brushless Motor 1700kv 1 g 1700 9</t>
  </si>
  <si>
    <t>36-48</t>
  </si>
  <si>
    <t>1030Kv</t>
  </si>
  <si>
    <t>Turnigy2836 brushless Outrunner 2350kv 1 g 2350 0</t>
  </si>
  <si>
    <t>450W</t>
  </si>
  <si>
    <t>Turnigy 2836 Brushless 450-Size Heli Motor 3700kv 1 g 3700 30</t>
  </si>
  <si>
    <t>36-36</t>
  </si>
  <si>
    <t>Turnigy 2830 Brushless Motor 1000kv 1 g 1000 18</t>
  </si>
  <si>
    <t>36-30M</t>
  </si>
  <si>
    <t>1100Kv</t>
  </si>
  <si>
    <t>Turnigy 2810 EDF Outrunner 4000kv for 55/64mm 1 g 4000 22.6</t>
  </si>
  <si>
    <t>405W</t>
  </si>
  <si>
    <t>Turnigy 2810 EDF Outrunner 3800kv for 55/64mm 1 g 3800 21.8</t>
  </si>
  <si>
    <t>LD3738A-850</t>
  </si>
  <si>
    <t>Turnigy TrackStar 5.5T Sensored Brushless Motor 6075KV (ROAR approved) 1 g 6075 67</t>
  </si>
  <si>
    <t>(500w)</t>
  </si>
  <si>
    <t>Turnigy Aerodrive DST-700 Brushless Outrunner motor 700kv 1 g 700 11</t>
  </si>
  <si>
    <t>25-29</t>
  </si>
  <si>
    <t>1250Kv</t>
  </si>
  <si>
    <t>LD1510A-02-P Micro Brushless Outrunner Motor (16.5g) 1 g 2200 6</t>
  </si>
  <si>
    <t>155W</t>
  </si>
  <si>
    <t>KEDA 56-63 195KV Brushless Outrunner 6S 1500W 1 g 195 80</t>
  </si>
  <si>
    <t>28-30</t>
  </si>
  <si>
    <t>3750Kv</t>
  </si>
  <si>
    <t>Heli</t>
  </si>
  <si>
    <t>Warhead 3545-1850KV EDF Motor 90mm 1 g 1850 80</t>
  </si>
  <si>
    <t>Turnigy 3632 Brushless Motor 1200kv 1 g 1200 40</t>
  </si>
  <si>
    <t>49-55</t>
  </si>
  <si>
    <t>750Kv</t>
  </si>
  <si>
    <t>Turnigy2836 brushless Outrunner 1200kv 1 g 1200 0</t>
  </si>
  <si>
    <t>Glass</t>
  </si>
  <si>
    <t>600W</t>
  </si>
  <si>
    <t>Nylon</t>
  </si>
  <si>
    <t>hexTronik 24gram Brushless Outrunner 1500kv 1 g 1500 9</t>
  </si>
  <si>
    <t>Turnigy 2226-3000 70mm EDF Outrunner 1 g 3000 40</t>
  </si>
  <si>
    <t>Turnigy Park450 Brushless Outrunner 1050kv 1 g 1050 18</t>
  </si>
  <si>
    <t>Turnigy Park450 Brushless Outrunner 890kv 1 g 890 14</t>
  </si>
  <si>
    <t>43-62</t>
  </si>
  <si>
    <t>Turnigy Park300 Brushless Outrunner 1600kv 1 g 1600 9</t>
  </si>
  <si>
    <t>1650Kv</t>
  </si>
  <si>
    <t>1300W</t>
  </si>
  <si>
    <t>Turnigy Park300 Brushless Outrunner 1380kv 1 g 1380 7</t>
  </si>
  <si>
    <t>Turnigy P2627L EDF Outrunner 4200kv for 55/64mm 1 g 4200 22.7</t>
  </si>
  <si>
    <t>43-72</t>
  </si>
  <si>
    <t>Turnigy 2815 EDF Outrunner 4000kv for 55/64mm 1 g 4000 26.5</t>
  </si>
  <si>
    <t>1500W</t>
  </si>
  <si>
    <t>Turnigy 2632 Brushless Motor 3400kv 1 g 3400 27</t>
  </si>
  <si>
    <t>KB</t>
  </si>
  <si>
    <t>44-74</t>
  </si>
  <si>
    <t>2804-210Kv Brushless Gimbal Motor (Ideal for GoPro to Compact Style Cameras) 1 g 210 0</t>
  </si>
  <si>
    <t>820KV</t>
  </si>
  <si>
    <t>1712- 2290Kv 9.2g 3.5A 160g Thrust Outrunner 1 g 2290 3.4</t>
  </si>
  <si>
    <t>44-65</t>
  </si>
  <si>
    <t>Turnigy TrackStar 4.0T Sensored Brushless Motor 8240KV (ROAR approved) 1 g 8240 84</t>
  </si>
  <si>
    <t>1520KV</t>
  </si>
  <si>
    <t>Brushless Inrunner Motor 2435 4800KV (1:18th - 1:14th) 1 g 4800 24</t>
  </si>
  <si>
    <t>49-64</t>
  </si>
  <si>
    <t>330Kv</t>
  </si>
  <si>
    <t>Turnigy D5035-125KV Sensored Brushless Motor 1 g 125 45</t>
  </si>
  <si>
    <t>Turnigy Aerodrive SK3 - 2830-920kv Brushless Outrunner Motor 1 g 920 16</t>
  </si>
  <si>
    <t>Turnigy Aerodrive SK3 - 3536-1200kv Brushless Outrunner Motor 1 g 1200 38</t>
  </si>
  <si>
    <t>1650KV</t>
  </si>
  <si>
    <t>Turnigy 2211 Brushless Indoor Motor 1300kv 1 g 1300 0</t>
  </si>
  <si>
    <t>Turnigy 2627 Brushless 300-Size Heli Motor 4200kv 1 g 4200 22</t>
  </si>
  <si>
    <t>BE8108-16</t>
  </si>
  <si>
    <t>100KV</t>
  </si>
  <si>
    <t>for</t>
  </si>
  <si>
    <t>Turnigy Aerodrive SK3 - 5045-450KV Brushless Outrunner Motor 1 g 450 58</t>
  </si>
  <si>
    <t>Multi-Rotors</t>
  </si>
  <si>
    <t>&amp;</t>
  </si>
  <si>
    <t>Gimbals</t>
  </si>
  <si>
    <t>Turnigy Aerodrive SK3 - 4240-620KV Brushless Outrunner Motor 1 g 620 48</t>
  </si>
  <si>
    <t>Donkey</t>
  </si>
  <si>
    <t>Turnigy Aerodrive SK3 - 4240-530KV Brushless Outrunner Motor 1 g 530 46</t>
  </si>
  <si>
    <t>ST4010-820kv</t>
  </si>
  <si>
    <t>Turnigy Park480 Brushless Outrunner 1020kv 1 g 1020 22</t>
  </si>
  <si>
    <t>D3128 1550kv Brushless Outrunner Motor Bell Type 1 g 1550 25</t>
  </si>
  <si>
    <t>Turnigy2836</t>
  </si>
  <si>
    <t>PROPDRIVE v2 2830 1000KV Brushless Outrunner Motor 1 g 1000 25</t>
  </si>
  <si>
    <t>PROPDRIVE v2 5050 580KV Brushless Outrunner Motor 1 g 580 90</t>
  </si>
  <si>
    <t>PROPDRIVE V2 2826 1100kv Brushless Outrunner Motor 1 g 1100 20</t>
  </si>
  <si>
    <t>PROPDRIVE v2 2836 1400KV Brushless Outrunner Motor 1 g 1400 45</t>
  </si>
  <si>
    <t>4600kv</t>
  </si>
  <si>
    <t>55/64mm</t>
  </si>
  <si>
    <t>TrackStar 540 Size 4 Pole 5600KV Sensored Motor 1 g 5600 75</t>
  </si>
  <si>
    <t>Durafly™ 3648 550kv-720w 5-Blade Mk-24 Spitfire Motor 1 g 550 48</t>
  </si>
  <si>
    <t>Turnigy C580L 580kv Brushless Inrunner Motor 4000w 1 g 580 100</t>
  </si>
  <si>
    <t>6x5</t>
  </si>
  <si>
    <t>Wing Wing Z-84 2900KV Brushless Motor w/Prop Adapter 1 g 2900 0</t>
  </si>
  <si>
    <t>Indoor</t>
  </si>
  <si>
    <t>1800kv</t>
  </si>
  <si>
    <t>Turnigy Typhoon 450H 2218H Heli Motor 3450kv (450 class) 1 g 3450 0</t>
  </si>
  <si>
    <t>Turnigy T600 Brushless Outrunner for 600 Heli (1100kv) 1 g 1100 100</t>
  </si>
  <si>
    <t>2300kv</t>
  </si>
  <si>
    <t>Turnigy 2615 EDF Outrunner 4800kv for 55/64mm 1 g 4800 34.3</t>
  </si>
  <si>
    <t>Turnigy Aerodrive SK3 - 2826-1130kv Brushless Outrunner Motor 1 g 1130 13</t>
  </si>
  <si>
    <t>1500kv</t>
  </si>
  <si>
    <t>Turnigy GliderDrive SK3 Competition Series - 3858 - 4.6 840kv 1 g 840 45</t>
  </si>
  <si>
    <t>Turnigy AquaStar 4084-1050KV Water Cooled Brushless Motor 1 g 1050 160</t>
  </si>
  <si>
    <t>FC 28-22 Brushless Outrunner 1200kv 1 g 1200 14.5</t>
  </si>
  <si>
    <t>133RPM</t>
  </si>
  <si>
    <t>Turnigy G25 Brushless Outrunner 710kv 1 g 710 44</t>
  </si>
  <si>
    <t>Brushed</t>
  </si>
  <si>
    <t>75:1</t>
  </si>
  <si>
    <t>FC 28-12 Brushless Outrunner 1534kv 1 g 1534 15.5</t>
  </si>
  <si>
    <t>Turnigy 1/8th Scale 4 Pole Brushless Motor - 1900KV 1 g 1900 120</t>
  </si>
  <si>
    <t>294RPM</t>
  </si>
  <si>
    <t>Turnigy D3536/5 1450KV Brushless Outrunner Motor 1 g 1450 45</t>
  </si>
  <si>
    <t>34:1</t>
  </si>
  <si>
    <t>Turnigy G46 Brushless Outrunner 550kv (.46 Glow) 1 g 550 55</t>
  </si>
  <si>
    <t>Turnigy Multistar 4822-390Kv 22Pole Multi-Rotor Outrunner 1 g 390 15</t>
  </si>
  <si>
    <t>800kv</t>
  </si>
  <si>
    <t>TrackStar 8.5T Sensored Brushless Motor 4620KV High RPM (ROAR approved) 1 g 4620 50</t>
  </si>
  <si>
    <t>Turnigy SK3 Fandrive - 3659-1600KV (90mm EDF) 1 g 1600 65</t>
  </si>
  <si>
    <t>Turnigy AX-2203C 1400KV/60W Brushless Outrunner Motor 1 g 1400 7</t>
  </si>
  <si>
    <t>1450kv</t>
  </si>
  <si>
    <t>Turnigy XK2845-1980KV Brushless Inrunner 1 g 1980 24</t>
  </si>
  <si>
    <t>XK3650-3650KV</t>
  </si>
  <si>
    <t>Turnigy Multistar 4822-690Kv 22Pole Multi-Rotor Outrunner 1 g 690 22</t>
  </si>
  <si>
    <t>XK2845-2750KV</t>
  </si>
  <si>
    <t>Air</t>
  </si>
  <si>
    <t>Emax RS1306 3300KV Race Spec Motor CCW Shaft Rotation 1 g 3300 14</t>
  </si>
  <si>
    <t>3730-1000kv</t>
  </si>
  <si>
    <t>(3s-4s</t>
  </si>
  <si>
    <t>580w)</t>
  </si>
  <si>
    <t>2206-140Kv Brushless Gimbal Motor (Ideal for GoPro style Cameras) 1 g 140 0</t>
  </si>
  <si>
    <t>Quanum MT Series 5208 335KV Brushless Multirotor Motor Built by DYS 1 g 335 28</t>
  </si>
  <si>
    <t>3500kv</t>
  </si>
  <si>
    <t>370w</t>
  </si>
  <si>
    <t>2837B</t>
  </si>
  <si>
    <t>QAV RT2206-2000KV Quad Racing Motor (CW) 1 g 2000 25</t>
  </si>
  <si>
    <t>Turnigy TrackStar 1/10th 36-50 2850KV Sensorless Brushless Motor V2 (2850W) 1 g 2850 43</t>
  </si>
  <si>
    <t>LD2840A-1800kv</t>
  </si>
  <si>
    <t>Quanum MT Series 5206 320KV Brushless Multirotor Motor Built by DYS 1 g 320 17</t>
  </si>
  <si>
    <t>(400w)</t>
  </si>
  <si>
    <t>Quanum MT Series 4108 700KV Brushless Multirotor Motor Built by DYS 1 g 700 30</t>
  </si>
  <si>
    <t>Quanum MT Series 4012 400KV Brushless Multirotor Motor Built by DYS 1 g 400 16</t>
  </si>
  <si>
    <t>Quanum MT Series 4108 475KV Brushless Multirotor Motor Built by DYS 1 g 475 22</t>
  </si>
  <si>
    <t>DST-1000</t>
  </si>
  <si>
    <t>Quanum MT Series 4108 370KV Brushless Multirotor Motor Built by DYS 1 g 370 16</t>
  </si>
  <si>
    <t>motor</t>
  </si>
  <si>
    <t>Quanum BE1806-2700kv Race Edition Brushless Motor 3~4S (CCW) 1 g 2700 18.2</t>
  </si>
  <si>
    <t>750kv</t>
  </si>
  <si>
    <t>MultiStar Viking 1308-4100KV Brushless Outrunner Drone Racing Motor (CCW) 1 g 4100 16.7</t>
  </si>
  <si>
    <t>ZTW Spider PRO Premium SP2206-2550KV Brushless Motor 1 g 2550 23</t>
  </si>
  <si>
    <t>16gram</t>
  </si>
  <si>
    <t>1700kv</t>
  </si>
  <si>
    <t>PROPDRIVE v2 2826 1000KV Brushless Outrunner Motor (Short Shaft Version) 1 g 1000 20</t>
  </si>
  <si>
    <t>L2210-1400</t>
  </si>
  <si>
    <t>PROPDRIVE v2 2836 1000KV Brushless Outrunner Motor 1 g 1000 30</t>
  </si>
  <si>
    <t>(210w)</t>
  </si>
  <si>
    <t>PROPDRIVE v2 2836 2300KV Brushless Outrunner Motor (Short Shaft Version) 1 g 2300 45</t>
  </si>
  <si>
    <t>PROPDRIVE v2 3542 1250KV Brushless Outrunner Motor 1 g 1250 56</t>
  </si>
  <si>
    <t>Park300</t>
  </si>
  <si>
    <t>1080kv</t>
  </si>
  <si>
    <t>MultiStar Viking 2208-2600KV Brushless Outrunner Drone Racing Motor (CW) 1 g 2600 39.1</t>
  </si>
  <si>
    <t>MultiStar Viking 2208-2600KV Brushless Outrunner Drone Racing Motor (CCW) 1 g 2600 39.1</t>
  </si>
  <si>
    <t>2308N</t>
  </si>
  <si>
    <t>brushless</t>
  </si>
  <si>
    <t>Durafly® ™ EFXtra - 3536-1780KV Replacement Aerostar Motor w/Mount and Propeller Shaft 1 g</t>
  </si>
  <si>
    <t>1780 0</t>
  </si>
  <si>
    <t>Quanum MT Series 2204 2300KV Brushless Multirotor Motor Built by DYS 1 g 2300 9</t>
  </si>
  <si>
    <t>Park250</t>
  </si>
  <si>
    <t>2040SL 4800kv Brushless Inrunner (WaterCooled) 1 g 4800 0</t>
  </si>
  <si>
    <t>2050kv</t>
  </si>
  <si>
    <t>7x3.8</t>
  </si>
  <si>
    <t>Turnigy Aerodrive SK3 2822-1275 Brushless Outrunner with Short Shaft 1 g 1275 8</t>
  </si>
  <si>
    <t>L5055B-600</t>
  </si>
  <si>
    <t>Turnigy AquaStar 4084-620KV Water Cooled Brushless Motor 1 g 620 105</t>
  </si>
  <si>
    <t>600kv</t>
  </si>
  <si>
    <t>Turnigy TrackStar 1/8th Sensored Brushless Motor 2400KV 1 g 2400 160</t>
  </si>
  <si>
    <t>Turnigy RotoMax 150cc Size Brushless Outrunner Motor 1 g 150 190</t>
  </si>
  <si>
    <t>7x3.9</t>
  </si>
  <si>
    <t>L3015A-1000</t>
  </si>
  <si>
    <t>L3020B-600</t>
  </si>
  <si>
    <t>Turnigy TrackStar 1/8th Sensored Brushless Motor 2100KV 1 g 2100 140</t>
  </si>
  <si>
    <t>(800w)</t>
  </si>
  <si>
    <t>Turnigy AquaStar 3974-2200KV Water Cooled Brushless Motor 1 g 2200 100</t>
  </si>
  <si>
    <t>L2215J-900</t>
  </si>
  <si>
    <t>Turnigy TrackStar 1/8th Sensored Brushless Motor 1900KV 1 g 1900 120</t>
  </si>
  <si>
    <t>(200w)</t>
  </si>
  <si>
    <t>Turnigy TrackStar SCT 5T Sensored Brushless Motor 4150KV (550 size) 1 g 4150 120</t>
  </si>
  <si>
    <t>7x2.4</t>
  </si>
  <si>
    <t>Turnigy GliderDrive SK3 Competition Series - 3850 - 3.5 960kv 1 g 960 35</t>
  </si>
  <si>
    <t>Fandrive</t>
  </si>
  <si>
    <t>3994-850kv</t>
  </si>
  <si>
    <t>(120mm</t>
  </si>
  <si>
    <t>Turnigy GliderDrive SK3 Competition Series - 3850 - 3.5 1400kv 1 g 1400 47</t>
  </si>
  <si>
    <t>EDF)</t>
  </si>
  <si>
    <t>Turnigy Multistar 2216-800Kv 14Pole Multi-Rotor Outrunner V2 1 g 800 20</t>
  </si>
  <si>
    <t>Avios</t>
  </si>
  <si>
    <t>BushMule</t>
  </si>
  <si>
    <t>AeroStar</t>
  </si>
  <si>
    <t>3536-850KV</t>
  </si>
  <si>
    <t>TrackStar 3.5T Sensored Brushless Motor 7780KV 705W V2 (ROAR Approved) 1 g 7780 93</t>
  </si>
  <si>
    <t>w/X</t>
  </si>
  <si>
    <t>Mount</t>
  </si>
  <si>
    <t>(1xMotor)</t>
  </si>
  <si>
    <t>TrackStar 380 Sensorless Brushless Motor 3200KV 1 g 3200 20</t>
  </si>
  <si>
    <t>Hobbyking™</t>
  </si>
  <si>
    <t>Turnigy Multistar 2213-980Kv 14 Pole Multi-Rotor Outrunner V2 1 g 980 15</t>
  </si>
  <si>
    <t>HLY</t>
  </si>
  <si>
    <t>2204-1800KV</t>
  </si>
  <si>
    <t>F3P</t>
  </si>
  <si>
    <t>TrackStar 540 Size 4 Pole 4850KV Sensored Motor 1 g 4850 65</t>
  </si>
  <si>
    <t>EMAX</t>
  </si>
  <si>
    <t>RS2205-S</t>
  </si>
  <si>
    <t>2600KV</t>
  </si>
  <si>
    <t>Turnigy GliderDrive SK3 Competition Series - 3858 - 4.6 1120kv 1 g 1120 58</t>
  </si>
  <si>
    <t>7x4.5</t>
  </si>
  <si>
    <t>CW</t>
  </si>
  <si>
    <t>Shaft</t>
  </si>
  <si>
    <t>Turnigy Multistar 2216-800Kv 14Pole Multi-Rotor Outrunner 1 g 800 20</t>
  </si>
  <si>
    <t>PROPDRIVE v2 3542 1000KV Brushless Outrunner Motor 1 g 1000 47</t>
  </si>
  <si>
    <t>Slowfly</t>
  </si>
  <si>
    <t>2300KV</t>
  </si>
  <si>
    <t>7x6</t>
  </si>
  <si>
    <t>PROPDRIVE v2 3548 900KV Brushless Outrunner Motor 1 g 900 55</t>
  </si>
  <si>
    <t>PROPDRIVE v2 3530 1400KV Brushless Outrunner Motor 1 g 1400 37</t>
  </si>
  <si>
    <t>PROPDRIVE v2 2836 3000KV Brushless Outrunner Motor 1 g 3000 55</t>
  </si>
  <si>
    <t>7x3.5</t>
  </si>
  <si>
    <t>1994W</t>
  </si>
  <si>
    <t>PROPDRIVE v2 2836 1200KV Brushless Outrunner Motor 1 g 1200 48</t>
  </si>
  <si>
    <t>(Suitable</t>
  </si>
  <si>
    <t>HydroPro</t>
  </si>
  <si>
    <t>Inception)</t>
  </si>
  <si>
    <t>Emax RS1306 4000KV Race Spec Motor CCW Shaft Rotation 1 g 4000 14</t>
  </si>
  <si>
    <t>(3pcs)</t>
  </si>
  <si>
    <t>Fire</t>
  </si>
  <si>
    <t>DYS SE 2205 Race Edition Pro 2550KV (CCW) (Custom Wiring Option) 1 g 2550 27</t>
  </si>
  <si>
    <t>Emax RS1306 4000KV Race Spec Motor CW Shaft Rotation 1 g 4000 14</t>
  </si>
  <si>
    <t>(CWW)</t>
  </si>
  <si>
    <t>PROPDRIVE v2 5060 270KV Brushless Outrunner Motor 1 g 270 90</t>
  </si>
  <si>
    <t>D1103-8000KV</t>
  </si>
  <si>
    <t>PROPDRIVE v2 5060 380KV Brushless Outrunner Motor 1 g 380 90</t>
  </si>
  <si>
    <t>Micro-Drone</t>
  </si>
  <si>
    <t>(3.3g)</t>
  </si>
  <si>
    <t>PROPDRIVE v2 2836 1800KV Brushless Outrunner Motor 1 g 1800 30</t>
  </si>
  <si>
    <t>D2008-2300KV</t>
  </si>
  <si>
    <t>PROPDRIVE v2 3536 910KV Brushless Outrunner Motor 1 g 910 38</t>
  </si>
  <si>
    <t>PROPDRIVE v2 4238 750KV Brushless Outrunner Motor 1 g 750 56</t>
  </si>
  <si>
    <t>8x4.5</t>
  </si>
  <si>
    <t>D0703-10000KV</t>
  </si>
  <si>
    <t>PROPDRIVE v2 3548 1100KV Brushless Outrunner Motor 1 g 1100 70</t>
  </si>
  <si>
    <t>(1.9g)</t>
  </si>
  <si>
    <t>Master</t>
  </si>
  <si>
    <t>PROPDRIVE v2 2836 2200KV Brushless Outrunner Motor 1 g 2200 50</t>
  </si>
  <si>
    <t>Airscrew</t>
  </si>
  <si>
    <t>Multi</t>
  </si>
  <si>
    <t>D0703-12000KV</t>
  </si>
  <si>
    <t>Rotor</t>
  </si>
  <si>
    <t>ZTW Spider PRO Premium SP2206-2300KV Brushless Motor 1 g 2300 20</t>
  </si>
  <si>
    <t>CW,</t>
  </si>
  <si>
    <t>CCW)</t>
  </si>
  <si>
    <t>PROPDRIVE v2 2836 2700KV Brushless Outrunner Motor 1 g 2700 50</t>
  </si>
  <si>
    <t>D0703-8000KV</t>
  </si>
  <si>
    <t>AX1306-2200kv Micro Brushless Outrunner Motor (8g) 31 g 2200 6</t>
  </si>
  <si>
    <t>AX1304-2000kv Micro Brushless Outrunner Motor (6.5g) 33 g 2000 4</t>
  </si>
  <si>
    <t>RS2306-2750KV</t>
  </si>
  <si>
    <t>Micro Brushless Outrunner 2020 3500kv 2-4s (11g) 42 g 3500 10</t>
  </si>
  <si>
    <t>Special</t>
  </si>
  <si>
    <t>C1826 Micro brushless Outrunner 2400kv (18g) 48 g 2400 10</t>
  </si>
  <si>
    <t>C1822 Micro brushless Outrunner 2100kv (14g) 48 g 2100 10</t>
  </si>
  <si>
    <t>C2024 Micro Brushless Outrunner 1600KV (17g) 49 g 1600 10</t>
  </si>
  <si>
    <t>C2222 Micro brushless Outrunner 2850kv (15g) 49 g 2850 10</t>
  </si>
  <si>
    <t>C2028 Micro brushless Outrunner 1400kv (22g) 49 g 1400 12</t>
  </si>
  <si>
    <t>C2226 Micro brushless Outrunner 1800kv (21g) 52 g 1800 10</t>
  </si>
  <si>
    <t>Jet</t>
  </si>
  <si>
    <t>2725 Brushless Outrunner Motor 1600kv 53 g 1600 17</t>
  </si>
  <si>
    <t>gram</t>
  </si>
  <si>
    <t>C2230 Micro brushless Outrunner 1780kv (27g) 60 g 1780 15</t>
  </si>
  <si>
    <t>7700kv</t>
  </si>
  <si>
    <t>B20-30-30L-FIN Brushless Inrunner Motor 3060kv 84 g 3060 7</t>
  </si>
  <si>
    <t>AX-2810Q-750KV Brushless Quadcopter Motor 85 g 750 30</t>
  </si>
  <si>
    <t>3.5T</t>
  </si>
  <si>
    <t>T-Stlye</t>
  </si>
  <si>
    <t>8x5.5</t>
  </si>
  <si>
    <t>B20-30-24S Brushless Inrunner Motor 3860kv 85 g 3860 9</t>
  </si>
  <si>
    <t>9410KV</t>
  </si>
  <si>
    <t>B20-40-28L Brushless Inrunner Motor 2030kv 104 g 2030 9</t>
  </si>
  <si>
    <t>3650-3500KV</t>
  </si>
  <si>
    <t>B20-40-12L Brushless Inrunner Motor 4800kv 105 g 4800 20</t>
  </si>
  <si>
    <t>8x4</t>
  </si>
  <si>
    <t>B20-40-17L-FIN Brushless Inrunner 3380kv 108 g 3380 15</t>
  </si>
  <si>
    <t>AX-2204C</t>
  </si>
  <si>
    <t>Bumblebee - Brushless Motor 111 g 930 0</t>
  </si>
  <si>
    <t>1450KV/70W</t>
  </si>
  <si>
    <t>Turnigy 2213 20turn 1050kv 19A Outrunner 140 g 1050 19</t>
  </si>
  <si>
    <t>Turnigy 2217 16turn 1050kv 23A Outrunner 160 g 1050 20</t>
  </si>
  <si>
    <t>5300kv</t>
  </si>
  <si>
    <t>B28-47-18S Brushless Inrunner 2100kv 196 g 2100 25</t>
  </si>
  <si>
    <t>Brushless Inrunner 28-47 4300kv (600w) 200 g 4300 48</t>
  </si>
  <si>
    <t>ADH50XL</t>
  </si>
  <si>
    <t>B28-47-08S Brushless Inrunner 4900kv 200 g 4900 55</t>
  </si>
  <si>
    <t>outrunner</t>
  </si>
  <si>
    <t>B28-47-17S Brushless Inrunner 2300kv 205 g 2300 26</t>
  </si>
  <si>
    <t>B28-47-22S-FIN Brushless Inrunner 1800kv 220 g 1800 25</t>
  </si>
  <si>
    <t>3516-3300kv</t>
  </si>
  <si>
    <t>(70mm</t>
  </si>
  <si>
    <t>B36-50-07S Brushless Inrunner 5000kv 303 g 5000 100</t>
  </si>
  <si>
    <t>RotorStar</t>
  </si>
  <si>
    <t>Helicopter</t>
  </si>
  <si>
    <t>4962-500kv</t>
  </si>
  <si>
    <t>8x5</t>
  </si>
  <si>
    <t>(700/.90</t>
  </si>
  <si>
    <t>Watercooled Brushless Inrunner 3660SL 3180kv 370 g 3180 94</t>
  </si>
  <si>
    <t>3660 2700KV Brushless Inrunner (1100W) 384 g 2700 65</t>
  </si>
  <si>
    <t>8x2.7</t>
  </si>
  <si>
    <t>B36-60-06L Brushless Inrunner 4000kv 390 g 4000 100</t>
  </si>
  <si>
    <t>Out of Stock at Time of Data Aq</t>
  </si>
  <si>
    <t>ADH300XL Brushless Outrunner 5250kv 1 g 5250 44</t>
  </si>
  <si>
    <t>Chaotic</t>
  </si>
  <si>
    <t>ADH30S Micro brushless outrunner 6100kv 1 g 6100 2</t>
  </si>
  <si>
    <t>Props</t>
  </si>
  <si>
    <t>D2006-2400KV</t>
  </si>
  <si>
    <t>(Carbon</t>
  </si>
  <si>
    <t>ADS300 Water-cooled Brushless Outrunner 3000kv 300w 1 g 3000 24</t>
  </si>
  <si>
    <t>Reinforced</t>
  </si>
  <si>
    <t>Nylon)</t>
  </si>
  <si>
    <t>ADH300S Brushless Outrunner 2400kv 1 g 2400 15</t>
  </si>
  <si>
    <t>ADH300L Brushless Outrunner 1100kv 1 g 1100 15</t>
  </si>
  <si>
    <t>A28M Brushless Outrunner 1100kv 1 g 1100 27</t>
  </si>
  <si>
    <t>DJI</t>
  </si>
  <si>
    <t>A28XL Brushless Outrunner 890kv 1 g 890 30</t>
  </si>
  <si>
    <t>AD-100L Micro Brushless Outrunner 1850Kv 1 g 1850 0</t>
  </si>
  <si>
    <t>ADS400L Water-cooled Brushless Outrunner 3700kv 600w 1 g 3700 40</t>
  </si>
  <si>
    <t>Turnigy C580L 870kv Brushless Inrunner EDF Motor for 120mm Fan 5000w 1 g 870 110</t>
  </si>
  <si>
    <t>1803-1600KV</t>
  </si>
  <si>
    <t>Turnigy TrackStar 1/10 10T 3900KV Brushless 1 g 3900 42</t>
  </si>
  <si>
    <t>Turnigy TrackStar 1/10 17.0T 2400KV Brushless 1 g 2400 24</t>
  </si>
  <si>
    <t>Turnigy 250 Series 3600KV Brushless Outrunner Helicopter Motor 1 g 3600 18</t>
  </si>
  <si>
    <t>PROPDRIVE</t>
  </si>
  <si>
    <t>v2</t>
  </si>
  <si>
    <t>Turnigy Typhoon 600H Heli Motor 1100kv (600 class) 1 g 1100 70</t>
  </si>
  <si>
    <t>500KV</t>
  </si>
  <si>
    <t>HobbyKing™ Donkey ST3007-1100kv Brushless Power System Combo 1 g 1100 22</t>
  </si>
  <si>
    <t>Hobbyking X-Car 4976 1740KV Sensorless Brushless Motor 1 g 1740 135</t>
  </si>
  <si>
    <t>Turnigy A1405-3000KV Indoor Brushless Motor 1 g 3000 6</t>
  </si>
  <si>
    <t>Walkera</t>
  </si>
  <si>
    <t>F210</t>
  </si>
  <si>
    <t>HobbyKing Donkey ST2204-1700kv Brushless Power System Combo 1 g 1700 12</t>
  </si>
  <si>
    <t>Multistar Elite 5010-274KV Multi-Rotor Motor 1 g 274 28</t>
  </si>
  <si>
    <t>–</t>
  </si>
  <si>
    <t>Multistar Elite 2204-2300KV 3-4s 4 pack (2/CCW 2/CW) 1 g 2300 20</t>
  </si>
  <si>
    <t>(WK-WS-28-014A)</t>
  </si>
  <si>
    <t>Turnigy XK3665-1200KV Sensorless Inrunner 1 g 1200 54</t>
  </si>
  <si>
    <t>Turnigy XK3674-1400KV Brushless Inrunner 1 g 1400 48</t>
  </si>
  <si>
    <t>Turnigy XK3650-10500KV Brushless Inrunner (Sensored) 1 g 10500 80</t>
  </si>
  <si>
    <t>with</t>
  </si>
  <si>
    <t>800KV</t>
  </si>
  <si>
    <t>Turnigy XK-3665 2300KV Sensorless Inrunner 1 g 2300 72</t>
  </si>
  <si>
    <t>Fitting</t>
  </si>
  <si>
    <t>4112-400KV Turnigy Multistar 22 Pole Brushless Multi-Rotor Motor With Extra Long Leads 1 g 400 24</t>
  </si>
  <si>
    <t>Turnigy Multistar 4822-570Kv 22Pole Multi-Rotor Outrunner 1 g 570 21</t>
  </si>
  <si>
    <t>A05</t>
  </si>
  <si>
    <t>3508-380KV Turnigy Multistar 14 Pole Brushless Multi-Rotor Motor With Extra Long Leads 1 g 380 14</t>
  </si>
  <si>
    <t>2900kv</t>
  </si>
  <si>
    <t>Dr Mad Thrust 3000kv 1300w 70mm EDF Inrunner Motor 4s version (29mm) 1 g 3000 85</t>
  </si>
  <si>
    <t>Turnigy XK3650-3050KV Brushless Inrunner (Sensored) 1 g 3050 23</t>
  </si>
  <si>
    <t>3510-350kv</t>
  </si>
  <si>
    <t>Turnigy XK2850-3580KV Brushless Inrunner 1 g 3580 80</t>
  </si>
  <si>
    <t>Case</t>
  </si>
  <si>
    <t>Turnigy XK2030-5800KV Brushless Inrunner 1 g 5800 30</t>
  </si>
  <si>
    <t>Quanum Nova FPV GPS Waypoint QuadCopter - Brushless Motor (Clockwise) 1 g 0 0</t>
  </si>
  <si>
    <t>4114-320KV Turnigy Multistar Multi-Rotor Motor With 3.5mm Bullet Connector 1 g 320 30</t>
  </si>
  <si>
    <t>4220-880Kv</t>
  </si>
  <si>
    <t>Turnigy XK2445-4700KV Brushless Inrunner 1 g 4700 35</t>
  </si>
  <si>
    <t>Turnigy XK2430-5300KV Brushless Inrunner 1 g 5300 14</t>
  </si>
  <si>
    <t>3660-2050KV</t>
  </si>
  <si>
    <t>Turnigy XK2858-3400KV Brushless Inrunner 1 g 3400 65</t>
  </si>
  <si>
    <t>Turnigy XK2858-2900KV Brushless Inrunner 1 g 2900 58</t>
  </si>
  <si>
    <t>Turnigy XK2860-2730KV Brushless Inrunner 1 g 2730 45</t>
  </si>
  <si>
    <t>Assault 700 Series 530KV Brushless Outrunner Helicopter Motor 1 g 530 100</t>
  </si>
  <si>
    <t>2842-2800KV</t>
  </si>
  <si>
    <t>NTM Rotor Drive 450 Series 1700KV / 930W 1 g 1700 42</t>
  </si>
  <si>
    <t>DYS SE 2205 Race Edition Pro 2550KV (CW) (Custom Wiring Option) 1 g 2550 27</t>
  </si>
  <si>
    <t>8x6</t>
  </si>
  <si>
    <t>G2306-2200KV Racing Edition Brushless Motor (CCW) 1 g 2200 33</t>
  </si>
  <si>
    <t>ACK-3508CP-580KV Brushless Outrunner Motor 3~4S (CW) 1 g 580 18</t>
  </si>
  <si>
    <t>ZTW SP Series 1104-4600KV High Performance Brushless Motor 1 g 4600 7</t>
  </si>
  <si>
    <t>Hobbywing X-Rotor 2205-2300KV Brushless Outrunner Motor (CCW) 1 g 2300 25</t>
  </si>
  <si>
    <t>AP-02</t>
  </si>
  <si>
    <t>7000kv</t>
  </si>
  <si>
    <t>QAV2206-1900KV Brushless Motor (CW) 1 g 1900 18</t>
  </si>
  <si>
    <t>(2.3g)</t>
  </si>
  <si>
    <t>QAV2206-1900KV Brushless Motor (CCW) 1 g 1900 18</t>
  </si>
  <si>
    <t>DYS SE 2205 Race Edition Pro 2300KV (CCW) (Custom Wiring Option) 1 g 2300 22</t>
  </si>
  <si>
    <t>8.4x4.3</t>
  </si>
  <si>
    <t>AX-4005M-650KV Brushless Outrunner Motor 4~8S (CCW) 1 g 650 12</t>
  </si>
  <si>
    <t>AX-4008M-620KV Brushless Outrunner Motor 4~5S (CW) 1 g 620 32</t>
  </si>
  <si>
    <t>10300kv</t>
  </si>
  <si>
    <t>ACK-4012CQ-650KV Brushless Outrunner Motor 4~6S (CW) 1 g 650 30</t>
  </si>
  <si>
    <t>ACK-4015CQ-480KV Brushless Outrunner Motor 4~8S (CW) 1 g 480 39</t>
  </si>
  <si>
    <t>Brushless Outrunner Motor AX-4114C 330KV (CCW) 1 g 330 28</t>
  </si>
  <si>
    <t>380L</t>
  </si>
  <si>
    <t>AX-4008CQ-600KV Brushless Outrunner Motor 4~5S (CCW) 1 g 600 30</t>
  </si>
  <si>
    <t>AX-4008CQ-600KV Brushless Outrunner Motor 4~5S (CW) 1 g 600 30</t>
  </si>
  <si>
    <t>2600kv</t>
  </si>
  <si>
    <t>AX-4008M-620KV Brushless Outrunner Motor 4~5S (CCW) 1 g 620 32</t>
  </si>
  <si>
    <t>ACK-4008CP-620KV Brushless Outrunner Motor 4~5S (CW) 1 g 620 28</t>
  </si>
  <si>
    <t>4010-580KV</t>
  </si>
  <si>
    <t>Brushless Outrunner Motor ACK-4012CP 480KV (CCW) 1 g 480 28</t>
  </si>
  <si>
    <t>QAV1306-3100KV Brushless Motor (CCW) 1 g 3100 10</t>
  </si>
  <si>
    <t>H-King Marine Scott Free &amp; Relentless V2 Racing Boat Replacement Outrunner Motor 2815-1900 1 g 1900 60</t>
  </si>
  <si>
    <t>RotorStar Brushless Outrunner Helicopter - 4962-530kv (700/.90 size heli) 1 g 530 90</t>
  </si>
  <si>
    <t>RotorStar Brushless Outrunner Helicopter - 2839-1700kv (450 size heli) 1 g 1700 26</t>
  </si>
  <si>
    <t>RotorStar Brushless Outrunner Helicopter - 4962-560kv (700/.90 size heli) 1 g 560 100</t>
  </si>
  <si>
    <t>4108-600KV</t>
  </si>
  <si>
    <t>RotorStar Brushless Outrunner Helicopter - 2839-4300kv (450 size heli) 1 g 4300 60</t>
  </si>
  <si>
    <t>RotorStar Brushless Outrunner Helicopter - 4956-1250kv (550 &amp; 600/.50 size heli) 1 g 1250 115</t>
  </si>
  <si>
    <t>Turnigy RotoMax 80cc Size Brushless Outrunner Motor (195kv) 1 g 195 150</t>
  </si>
  <si>
    <t>Turnigy Multistar 1704-1900Kv 12Pole Multi-Rotor Outrunner 1 g 1900 4.5</t>
  </si>
  <si>
    <t>XK3650-6650KV</t>
  </si>
  <si>
    <t>9x4.7</t>
  </si>
  <si>
    <t>RotorStar Brushless Outrunner Helicopter - 4962-480kv (700/.90 size heli) 1 g 480 75</t>
  </si>
  <si>
    <t>Turnigy Multistar 3508-640Kv 14 Pole Multi-Rotor Outrunner V2 1 g 640 30</t>
  </si>
  <si>
    <t>2860-3300KV 660w Brushless Inrunner Motor 1 g 3300 60</t>
  </si>
  <si>
    <t>XK3650-3200KV</t>
  </si>
  <si>
    <t>Quanum MT Series 4012 340KV Brushless Multirotor Motor Built by DYS 1 g 340 15</t>
  </si>
  <si>
    <t>Quanum MT Series 4012 480KV Brushless Multirotor Motor Built by DYS 1 g 580 16</t>
  </si>
  <si>
    <t>MultiStar 2204-2300KV Motor with Prop Adapter and Nut (CW) 1 g 2300 11</t>
  </si>
  <si>
    <t>9x5</t>
  </si>
  <si>
    <t>Quanum MT Series 4010 475KV Brushless Multirotor Motor Built by DYS 1 g 475 26</t>
  </si>
  <si>
    <t>Quanum MT Series 3508 580KV Brushless Multirotor Motor Built by DYS 1 g 580 20</t>
  </si>
  <si>
    <t>2680KV</t>
  </si>
  <si>
    <t>Quanum 2208 Precision Brushless Gimbal Motor (GoPRO size 100-200g) 1 g 114 0</t>
  </si>
  <si>
    <t>Quanum MT Series 2206 2000KV Brushless Multirotor Motor Built by DYS 1 g 2000 8</t>
  </si>
  <si>
    <t>XK-3650</t>
  </si>
  <si>
    <t>3900KV</t>
  </si>
  <si>
    <t>Hobbyking 2825-1950kv Funfighter Replacement Brushless Outrunner motor 1 g 1950 0</t>
  </si>
  <si>
    <t>1400KV</t>
  </si>
  <si>
    <t>4014-320KV Turnigy Multistar 22 Pole Brushless Multi-Rotor Motor With Extra Long Leads 1 g 320 26</t>
  </si>
  <si>
    <t>Assault 500 Series 1600KV Brushless Outrunner Helicopter Motor 1 g 1600 80</t>
  </si>
  <si>
    <t>9x4.5</t>
  </si>
  <si>
    <t>GM9008D</t>
  </si>
  <si>
    <t>Turnigy TrackStar 10.5T Sensored Brushless Motor 3730KV (ROAR approved) 1 g 3730 45</t>
  </si>
  <si>
    <t>Hollow</t>
  </si>
  <si>
    <t>Turnigy TrackStar SCT 5.5T Sensored Brushless Motor 3750KV (550 size) 1 g 3750 112</t>
  </si>
  <si>
    <t>12.7mm</t>
  </si>
  <si>
    <t>Assault 450 Series 3800KV Brushless Outrunner Helicopter Motor 1 g 3800 35</t>
  </si>
  <si>
    <t>Gimbal</t>
  </si>
  <si>
    <t>Dr. Mad Thrust Series Motor 4082 - 1400kv for 90mm EDF /8S 1 g 1400 110</t>
  </si>
  <si>
    <t>Multistar Elite 2204-2300KV Multi-Rotor Motor 3-4S (CCW Prop Adapter) 1 g 2300 20</t>
  </si>
  <si>
    <t>GM6808D</t>
  </si>
  <si>
    <t>Multistar Elite 4114 330KV With Built In Folding Prop Adapter, EZO Bearings 1 g 330 22.5</t>
  </si>
  <si>
    <t>Multistar Elite 5008-330KV Multi-Rotor Motor 1 g 330 0.3</t>
  </si>
  <si>
    <t>Turnigy Multistar 3508-640Kv 14Pole Multi-Rotor Outrunner 1 g 640 30</t>
  </si>
  <si>
    <t>Trackstar</t>
  </si>
  <si>
    <t>Turnigy HD 2212 Brushless Gimbal Motor 100-300g (BLDC) 1 g 72 0</t>
  </si>
  <si>
    <t>HK2839 EDF Outrunner 2800kv for 70mm 1 g 2800 36</t>
  </si>
  <si>
    <t>4250KV</t>
  </si>
  <si>
    <t>WLToys V272 Quadcopter - Motor 1 g 0 0</t>
  </si>
  <si>
    <t>WLToys V931 AS350 - Motor w/ 8T Pinion 1 g 0 0</t>
  </si>
  <si>
    <t>ADS-400XL (2837) Watercooled Brushless Outrunner Motor 3200kv (525w) 1 g 3200 40</t>
  </si>
  <si>
    <t>350QX</t>
  </si>
  <si>
    <t>AX-GM2212-72Kv Gimbal Motor for 200~500g Camera's 1 g 72 0</t>
  </si>
  <si>
    <t>9x5.5</t>
  </si>
  <si>
    <t>Turnigy HD 3506 Brushless Gimbal Motor (BLDC) 1 g 55 0</t>
  </si>
  <si>
    <t>set</t>
  </si>
  <si>
    <t>4pcs/Box</t>
  </si>
  <si>
    <t>Turnigy HD 5208 Brushless Gimbal Motor (BLDC) 1 g 31 0</t>
  </si>
  <si>
    <t>1200KV</t>
  </si>
  <si>
    <t>T1104-4000KV Brushless Motor 1 g 4000 3.5</t>
  </si>
  <si>
    <t>Turnigy Multistar 5130-570Kv 16Pole Multi-Rotor Outrunner 1 g 570 27</t>
  </si>
  <si>
    <t>3525-750Kv</t>
  </si>
  <si>
    <t>Turnigy Multistar 4830-480Kv 22Pole Multi-Rotor Outrunner 1 g 480 31</t>
  </si>
  <si>
    <t>Turnigy Aerodrive SK3 - 2122-1570KV Brushless Outrunner Motor 1 g 1570 6</t>
  </si>
  <si>
    <t>Turnigy Aerodrive SK3 - 2122-2100KV Brushless Outrunner Motor 1 g 2100 7</t>
  </si>
  <si>
    <t>2834-800Kv</t>
  </si>
  <si>
    <t>Turnigy Aerodrive SK3 - 2822-1275 Brushless Outrunner Motor 1 g 1275 8</t>
  </si>
  <si>
    <t>Turnigy Aerodrive SK3 - 2118-3100KV Brushless Outrunner Motor 1 g 3100 5</t>
  </si>
  <si>
    <t>Turnigy Aerodrive SK3 - 2118-2250KV Brushless Outrunner Motor 1 g 2250 4</t>
  </si>
  <si>
    <t>9x3</t>
  </si>
  <si>
    <t>Dr Mad Thrust 1000kv 4600watt 90mm EDF Inrunner 8-10s version (40mm) 1 g 1000 110</t>
  </si>
  <si>
    <t>90mm</t>
  </si>
  <si>
    <t>(6S-8S</t>
  </si>
  <si>
    <t>3000w)</t>
  </si>
  <si>
    <t>Dr Mad Thrust 3300kv 1100w 64mm EDF Inrunner Motor 4s version (29mm) 1 g 3300 70</t>
  </si>
  <si>
    <t>HobbyKing Donkey ST3511-810kv Brushless Power System Combo 1 g 810 35</t>
  </si>
  <si>
    <t>3968-1500KV</t>
  </si>
  <si>
    <t>Turnigy Aerodrive SK3 - 2826-1240kv Brushless Outrunner Motor 1 g 1240 16</t>
  </si>
  <si>
    <t>Turnigy 2730 Brushless Motor 3000kv 1 g 3000 11</t>
  </si>
  <si>
    <t>C20 brushless Outrunner 2050kv 1 g 2050 11</t>
  </si>
  <si>
    <t>2814-700Kv</t>
  </si>
  <si>
    <t>CF 28-05 Brushless Outrunner 1600Kv 1 g 1600 0</t>
  </si>
  <si>
    <t>Turnigy G10 Brushless Outrunner 810kv (.10 Glow) 1 g 810 42</t>
  </si>
  <si>
    <t>NTM Prop Drive Series 28-26 1100kv / 252w (short shaft version) 1 g 1100 20</t>
  </si>
  <si>
    <t>NTM Prop Drive 28-26 1000KV / 235W (short shaft version) 1 g 1000 15</t>
  </si>
  <si>
    <t>Warhead 3545-1350KV EDF Motor 90mm 1 g 1350 65</t>
  </si>
  <si>
    <t>4956-550kv</t>
  </si>
  <si>
    <t>XK3650-3900KV Sensored Brushless Inrunner (11.5T) 1 g 3900 30</t>
  </si>
  <si>
    <t>Turnigy L3010C-1300KV (420W) 1 g 1300 40</t>
  </si>
  <si>
    <t>HobbyKing Donkey ST2004-1550kv Brushless Motor 1 g 1550 10</t>
  </si>
  <si>
    <t>Durafly™ 1100mm A1 Skyraider - Replacement 750kv Motor 1 g 750 30</t>
  </si>
  <si>
    <t>NTM Prop Drive Series 35-36A 1400Kv / 550W 1 g 1400 55</t>
  </si>
  <si>
    <t>2210N 1000Kv Brushless Motor 1 g 1000 11.2</t>
  </si>
  <si>
    <t>C10 Micro brushless outrunner 2100kv 1 g 2100 0</t>
  </si>
  <si>
    <t>NTM Prop Drive Series 35-30 1100kv / 380w 1 g 1100 32</t>
  </si>
  <si>
    <t>4956-520kv</t>
  </si>
  <si>
    <t>NTM Prop Drive 28-36 750KV / 265W 1 g 750 18</t>
  </si>
  <si>
    <t>NTM Prop Drive Series 28-26A 1200kv / 286w (short shaft version) 1 g 1200 17</t>
  </si>
  <si>
    <t>NTM Prop Drive 28-30S 800KV / 300W Brushless Motor (short shaft version) 1 g 800 20</t>
  </si>
  <si>
    <t>S2030-6570 Brushless Inrunner 6560kv (7T) 1 g 6560 14</t>
  </si>
  <si>
    <t>C10 Micro brushless outrunner 2900kv 1 g 2900 5</t>
  </si>
  <si>
    <t>C20 Brushless Outrunner 1550kv 1 g 1550 8.7</t>
  </si>
  <si>
    <t>V2</t>
  </si>
  <si>
    <t>HK2627 EDF Outrunner 4300kv for 64mm 1 g 4300 36</t>
  </si>
  <si>
    <t>HK2836 EDF Outrunner 3500kv for 64mm 1 g 3500 35</t>
  </si>
  <si>
    <t>HK2836 EDF Outrunner 3800kv for 64mm 1 g 3800 35</t>
  </si>
  <si>
    <t>HD1610-3400KV Indoor/Profile/F3P Outrunner Motor 1 g 3400 7</t>
  </si>
  <si>
    <t>Turnigy G32 Brushless Outrunner 530kv (.32 Glow) 1 g 530 60</t>
  </si>
  <si>
    <t>CR23S Contra Rotating BL System 1700kv 1 g 1700 21</t>
  </si>
  <si>
    <t>EH200 Brushless Outrunner 4100kv 1 g 4100 18</t>
  </si>
  <si>
    <t>Power system w/ gearbox EPS-C20 1 g 2050 23</t>
  </si>
  <si>
    <t>2839-3600kv</t>
  </si>
  <si>
    <t>NTM Prop Drive Series 28-26 1100kv / 252w 1 g 1100 20</t>
  </si>
  <si>
    <t>(450</t>
  </si>
  <si>
    <t>NTM Prop Drive 28-36 3000KV / 755W 1 g 3000 55</t>
  </si>
  <si>
    <t>NTM Prop Drive 13-12 2400KV / 40W 1 g 2400 4</t>
  </si>
  <si>
    <t>Turnigy 2610 EDF Outrunner 5000kv for 55/64mm 1 g 5000 33.7</t>
  </si>
  <si>
    <t>Turnigy 2627 Brushless Outrunner 1200kv 1 g 1200 0</t>
  </si>
  <si>
    <t>EZ-RUN Brushless Motor 9T 4300Kv 1 g 4300 0</t>
  </si>
  <si>
    <t>HobbyKing Donkey ST3508-730kv Brushless Motor 1 g 730 35</t>
  </si>
  <si>
    <t>Scorpion HK-4015-1450KV Brushless Outrunner Motor 1 g 1450 80</t>
  </si>
  <si>
    <t>Turnigy Aerodrive SK3 - 2118-2750KV Brushless Outrunner Motor 1 g 2750 5</t>
  </si>
  <si>
    <t>Turnigy Aerodrive SK3 - 6354-215kv Brushless Outrunner Motor 1 g 215 65</t>
  </si>
  <si>
    <t>Turnigy 2632 Brushless Motor 1500kv 1 g 1500 40</t>
  </si>
  <si>
    <t>Turnigy 1811 Brushless Indoor Motor 1500kv 1 g 1500 5</t>
  </si>
  <si>
    <t>LDPOWER MT2213-920KV Brushless Multicopter Motor (CCW) 1 g 920 18</t>
  </si>
  <si>
    <t>Turnigy L2206A-1650 Brushless Motor (120w) 1 g 1650 17.8</t>
  </si>
  <si>
    <t>Turnigy 2815 EDF Outrunner 3500kv for 55/64mm 1 g 3500 17.8</t>
  </si>
  <si>
    <t>LDPOWER MT2206-1900KV Brushless Multicopter Motor (CW) 1 g 1900 25.7</t>
  </si>
  <si>
    <t>NTM Prop Drive Series EF-1 Pylon Racing Motor 3842-1300KV / 930W (v2) 1 g 1300 65</t>
  </si>
  <si>
    <t>XK3665-B-2100KV Brushless Inrunner 1 g 2100 72</t>
  </si>
  <si>
    <t>4018 Brushless Outrunner Motor 900kv 1 g 900 35</t>
  </si>
  <si>
    <t>HobbyKing Donkey ST3007-1100kv Brushless Motor 1 g 1100 32</t>
  </si>
  <si>
    <t>B20-30-19S Brushless Inrunner Motor 4890kv 82 g 4890 11</t>
  </si>
  <si>
    <t>B20-40-24L Brushless Inrunner 2370kv 104 g 2370 11</t>
  </si>
  <si>
    <t>B28-47-22S Brushless Inrunner 1800kv 197 g 1800 25</t>
  </si>
  <si>
    <t>B28-47-15S Brushless Inrunner 2600kv 202 g 2600 29</t>
  </si>
  <si>
    <t>B28-47-17S-FIN Brushless Inrunner 2300kv 218 g 2300 26</t>
  </si>
  <si>
    <t>B28-57-15L Brushless Inrunner 1900kv 242 g 1900 30</t>
  </si>
  <si>
    <t>B28-67-12XL-FIN Brushless Inrunner 1900kv 336 g 1900 35</t>
  </si>
  <si>
    <t>B36-74-15-L Brushless Inrunner 1100kv 497 g 1100 45</t>
  </si>
  <si>
    <t>9.4x4.3</t>
  </si>
  <si>
    <t>Phantom</t>
  </si>
  <si>
    <t>bag</t>
  </si>
  <si>
    <t>2206-2150KV</t>
  </si>
  <si>
    <t>Drone</t>
  </si>
  <si>
    <t>320w</t>
  </si>
  <si>
    <t>Self-tightening</t>
  </si>
  <si>
    <t>The Baby Beast</t>
  </si>
  <si>
    <t>(1xCW,</t>
  </si>
  <si>
    <t>1x</t>
  </si>
  <si>
    <t>Composite</t>
  </si>
  <si>
    <t>2839-2700kv</t>
  </si>
  <si>
    <t>10x5.5</t>
  </si>
  <si>
    <t>4249-1600kv</t>
  </si>
  <si>
    <t>(500</t>
  </si>
  <si>
    <t>10x3.3</t>
  </si>
  <si>
    <t>SCT</t>
  </si>
  <si>
    <t>4.5T</t>
  </si>
  <si>
    <t>10x5</t>
  </si>
  <si>
    <t>2-</t>
  </si>
  <si>
    <t>Bladed</t>
  </si>
  <si>
    <t>(CW/CCW)(1</t>
  </si>
  <si>
    <t>4550KV</t>
  </si>
  <si>
    <t>(550</t>
  </si>
  <si>
    <t>size)</t>
  </si>
  <si>
    <t>7.5T</t>
  </si>
  <si>
    <t>5135KV</t>
  </si>
  <si>
    <t>Reaktor</t>
  </si>
  <si>
    <t>Pro</t>
  </si>
  <si>
    <t>350W</t>
  </si>
  <si>
    <t>23A</t>
  </si>
  <si>
    <t>Supply</t>
  </si>
  <si>
    <t>(100~240V</t>
  </si>
  <si>
    <t>AC)</t>
  </si>
  <si>
    <t>2204-2300KV</t>
  </si>
  <si>
    <t>3-4S</t>
  </si>
  <si>
    <t>(CW</t>
  </si>
  <si>
    <t>Adapter)</t>
  </si>
  <si>
    <t>10x4.7</t>
  </si>
  <si>
    <t>Nova</t>
  </si>
  <si>
    <t>GPS</t>
  </si>
  <si>
    <t>Waypoint</t>
  </si>
  <si>
    <t>10x4.5</t>
  </si>
  <si>
    <t>QuadCopter</t>
  </si>
  <si>
    <t>(Counter-Clockwise)</t>
  </si>
  <si>
    <t>XK1222-11000KV</t>
  </si>
  <si>
    <t>XK2430-9200KV</t>
  </si>
  <si>
    <t>XK2435-4900KV</t>
  </si>
  <si>
    <t>920KV</t>
  </si>
  <si>
    <t>2205-2350kv</t>
  </si>
  <si>
    <t>0.15Lamination</t>
  </si>
  <si>
    <t>w/Built-In</t>
  </si>
  <si>
    <t>30A</t>
  </si>
  <si>
    <t>ESC</t>
  </si>
  <si>
    <t>Dr.</t>
  </si>
  <si>
    <t>10x3.8</t>
  </si>
  <si>
    <t>B2970</t>
  </si>
  <si>
    <t>10x6</t>
  </si>
  <si>
    <t>1220KV</t>
  </si>
  <si>
    <t>2209/26</t>
  </si>
  <si>
    <t>1130kv</t>
  </si>
  <si>
    <t>3600kv</t>
  </si>
  <si>
    <t>A28L</t>
  </si>
  <si>
    <t>920kv</t>
  </si>
  <si>
    <t>A1309-7500KV</t>
  </si>
  <si>
    <t>3553-1800</t>
  </si>
  <si>
    <t>Fan</t>
  </si>
  <si>
    <t>3560-1650</t>
  </si>
  <si>
    <t>ACK-3515CP-400KV</t>
  </si>
  <si>
    <t>ACK-3508CP-580KV</t>
  </si>
  <si>
    <t>H-King</t>
  </si>
  <si>
    <t>J3</t>
  </si>
  <si>
    <t>Navy</t>
  </si>
  <si>
    <t>Cub</t>
  </si>
  <si>
    <t>D3648-700KV</t>
  </si>
  <si>
    <t>w/Motor</t>
  </si>
  <si>
    <t>ZTW</t>
  </si>
  <si>
    <t>Spider</t>
  </si>
  <si>
    <t>PRO</t>
  </si>
  <si>
    <t>Premium</t>
  </si>
  <si>
    <t>SP2205-2600KV</t>
  </si>
  <si>
    <t>ACK-4010CP-580KV</t>
  </si>
  <si>
    <t>4~5S</t>
  </si>
  <si>
    <t>11x5.5</t>
  </si>
  <si>
    <t>11x4.7</t>
  </si>
  <si>
    <t>AX-4114C</t>
  </si>
  <si>
    <t>330KV</t>
  </si>
  <si>
    <t>GM6508D</t>
  </si>
  <si>
    <t>11x4.5</t>
  </si>
  <si>
    <t>ACK-5310CP-350KV</t>
  </si>
  <si>
    <t>6~8S</t>
  </si>
  <si>
    <t>ACK-4015CQ-480KV</t>
  </si>
  <si>
    <t>4~8S</t>
  </si>
  <si>
    <t>11x5</t>
  </si>
  <si>
    <t>ACK-4012CP</t>
  </si>
  <si>
    <t>480KV</t>
  </si>
  <si>
    <t>ACK-4012CQ-650KV</t>
  </si>
  <si>
    <t>11x3.7</t>
  </si>
  <si>
    <t>4~6S</t>
  </si>
  <si>
    <t>(Short</t>
  </si>
  <si>
    <t>Version)</t>
  </si>
  <si>
    <t>Emax</t>
  </si>
  <si>
    <t>RS1306</t>
  </si>
  <si>
    <t>3300KV</t>
  </si>
  <si>
    <t>Spec</t>
  </si>
  <si>
    <t>340KV</t>
  </si>
  <si>
    <t>12x4.5</t>
  </si>
  <si>
    <t>12x3.8</t>
  </si>
  <si>
    <t>20185211529644236720</t>
  </si>
  <si>
    <t>12x4</t>
  </si>
  <si>
    <t>Mulirotor</t>
  </si>
  <si>
    <t>12x4.3</t>
  </si>
  <si>
    <t>dkFxYOb2HHCtXguu</t>
  </si>
  <si>
    <t>370KV</t>
  </si>
  <si>
    <t>1800KV</t>
  </si>
  <si>
    <t>12x5.5</t>
  </si>
  <si>
    <t>Turnigy&amp;#8482</t>
  </si>
  <si>
    <t>HD</t>
  </si>
  <si>
    <t>(BLDC)</t>
  </si>
  <si>
    <t>12x6</t>
  </si>
  <si>
    <t>13x5.5</t>
  </si>
  <si>
    <t>RT2204-2300KV</t>
  </si>
  <si>
    <t>13x4</t>
  </si>
  <si>
    <t>series</t>
  </si>
  <si>
    <t>2206-2200KV</t>
  </si>
  <si>
    <t>CCW</t>
  </si>
  <si>
    <t>MultiStar</t>
  </si>
  <si>
    <t>Viking</t>
  </si>
  <si>
    <t>1808-2600kv</t>
  </si>
  <si>
    <t>13x6.5</t>
  </si>
  <si>
    <t>14x5.5</t>
  </si>
  <si>
    <t>1308-4100KV</t>
  </si>
  <si>
    <t>IR0p</t>
  </si>
  <si>
    <t>VEV2SGl/UgNkeW9EdFZZRUpbdkhoY1IeeXhzWGhLRVtUXHNUan9OA2R4</t>
  </si>
  <si>
    <t>14x4.7</t>
  </si>
  <si>
    <t>VVp3SWh+UQF5fHI=</t>
  </si>
  <si>
    <t>Adapter</t>
  </si>
  <si>
    <t>Nut</t>
  </si>
  <si>
    <t>G110</t>
  </si>
  <si>
    <t>295kv</t>
  </si>
  <si>
    <t>(1.10</t>
  </si>
  <si>
    <t>D3548/6</t>
  </si>
  <si>
    <t>790KV</t>
  </si>
  <si>
    <t>G160</t>
  </si>
  <si>
    <t>Dynam</t>
  </si>
  <si>
    <t>290kv</t>
  </si>
  <si>
    <t>(160</t>
  </si>
  <si>
    <t>Multirotors</t>
  </si>
  <si>
    <t>D3548/4</t>
  </si>
  <si>
    <t>1100KV</t>
  </si>
  <si>
    <t>15x5.5</t>
  </si>
  <si>
    <t>D3542/6</t>
  </si>
  <si>
    <t>D3536/9</t>
  </si>
  <si>
    <t>910KV</t>
  </si>
  <si>
    <t>D3542/4</t>
  </si>
  <si>
    <t>1/8th</t>
  </si>
  <si>
    <t>Scale</t>
  </si>
  <si>
    <t>DT700</t>
  </si>
  <si>
    <t>700kv</t>
  </si>
  <si>
    <t>300kv</t>
  </si>
  <si>
    <t>500kv</t>
  </si>
  <si>
    <t>15x5.8</t>
  </si>
  <si>
    <t>670kv</t>
  </si>
  <si>
    <t>G32</t>
  </si>
  <si>
    <t>G10</t>
  </si>
  <si>
    <t>245kv</t>
  </si>
  <si>
    <t>15x4</t>
  </si>
  <si>
    <t>D3536/6</t>
  </si>
  <si>
    <t>D3530/14</t>
  </si>
  <si>
    <t>S800</t>
  </si>
  <si>
    <t>Hexacopter</t>
  </si>
  <si>
    <t>15x7.5</t>
  </si>
  <si>
    <t>1680kv</t>
  </si>
  <si>
    <t>16x5.5</t>
  </si>
  <si>
    <t>1806N</t>
  </si>
  <si>
    <t>2100kv</t>
  </si>
  <si>
    <t>(19g)</t>
  </si>
  <si>
    <t>AXN</t>
  </si>
  <si>
    <t>Floater-Jet</t>
  </si>
  <si>
    <t>2150kv</t>
  </si>
  <si>
    <t>D2826-6</t>
  </si>
  <si>
    <t>D2836/11</t>
  </si>
  <si>
    <t>750KV</t>
  </si>
  <si>
    <t>D2826-10</t>
  </si>
  <si>
    <t>1400kv</t>
  </si>
  <si>
    <t>D2822/14</t>
  </si>
  <si>
    <t>D2836/8</t>
  </si>
  <si>
    <t>16x5</t>
  </si>
  <si>
    <t>D2836/9</t>
  </si>
  <si>
    <t>950KV</t>
  </si>
  <si>
    <t>AP-03</t>
  </si>
  <si>
    <t>3200KV</t>
  </si>
  <si>
    <t>16x4</t>
  </si>
  <si>
    <t>1304-3100KV</t>
  </si>
  <si>
    <t>1104-3600KV</t>
  </si>
  <si>
    <t>17x5.5</t>
  </si>
  <si>
    <t>980KV</t>
  </si>
  <si>
    <t>EZO</t>
  </si>
  <si>
    <t>Bearings,</t>
  </si>
  <si>
    <t>Folding</t>
  </si>
  <si>
    <t>4mm</t>
  </si>
  <si>
    <t>Main</t>
  </si>
  <si>
    <t>Shaft,</t>
  </si>
  <si>
    <t>N45SH</t>
  </si>
  <si>
    <t>Magnets</t>
  </si>
  <si>
    <t>17x6</t>
  </si>
  <si>
    <t>set)</t>
  </si>
  <si>
    <t>2306-2150KV</t>
  </si>
  <si>
    <t>MINI</t>
  </si>
  <si>
    <t>MONSTER'</t>
  </si>
  <si>
    <t>AD-C5</t>
  </si>
  <si>
    <t>4.6g</t>
  </si>
  <si>
    <t>Weight</t>
  </si>
  <si>
    <t>3700Kv</t>
  </si>
  <si>
    <t>B28-57-17L</t>
  </si>
  <si>
    <t>21.5T</t>
  </si>
  <si>
    <t>1855KV</t>
  </si>
  <si>
    <t>13.5T</t>
  </si>
  <si>
    <t>17x5</t>
  </si>
  <si>
    <t>3040KV</t>
  </si>
  <si>
    <t>B3682</t>
  </si>
  <si>
    <t>HobbyKing®</t>
  </si>
  <si>
    <t>™</t>
  </si>
  <si>
    <t>1900KV</t>
  </si>
  <si>
    <t>18x4</t>
  </si>
  <si>
    <t>LD2816A</t>
  </si>
  <si>
    <t>1350kv</t>
  </si>
  <si>
    <t>T20</t>
  </si>
  <si>
    <t>3T</t>
  </si>
  <si>
    <t>730KV/1280KV</t>
  </si>
  <si>
    <t>18x5.5</t>
  </si>
  <si>
    <t>3508-268KV</t>
  </si>
  <si>
    <t>High</t>
  </si>
  <si>
    <t>Voltage</t>
  </si>
  <si>
    <t>Endurance</t>
  </si>
  <si>
    <t>XK2040-4500KV</t>
  </si>
  <si>
    <t>3525-650Kv</t>
  </si>
  <si>
    <t>20x5.5</t>
  </si>
  <si>
    <t>3660-1700KV</t>
  </si>
  <si>
    <t>22x5.5</t>
  </si>
  <si>
    <t>4225-610Kv</t>
  </si>
  <si>
    <t>24x5.5</t>
  </si>
  <si>
    <t>4225-390Kv</t>
  </si>
  <si>
    <t>Efficiency</t>
  </si>
  <si>
    <t>Light</t>
  </si>
  <si>
    <t>Core</t>
  </si>
  <si>
    <t>25x6.5</t>
  </si>
  <si>
    <t>3520-1700KV</t>
  </si>
  <si>
    <t>30x8</t>
  </si>
  <si>
    <t>30x5.5</t>
  </si>
  <si>
    <t>4822-490Kv</t>
  </si>
  <si>
    <t>22Pole</t>
  </si>
  <si>
    <t>3660-1460KV</t>
  </si>
  <si>
    <t>T3030-G</t>
  </si>
  <si>
    <t>4112-320KV</t>
  </si>
  <si>
    <t>RotorX</t>
  </si>
  <si>
    <t>(3xCW,</t>
  </si>
  <si>
    <t>XK3674-1650KV</t>
  </si>
  <si>
    <t>3xCCW)</t>
  </si>
  <si>
    <t>2400W</t>
  </si>
  <si>
    <t>XK2845-3650KV</t>
  </si>
  <si>
    <t>XK3674-2200KV</t>
  </si>
  <si>
    <t>T4045-G</t>
  </si>
  <si>
    <t>1750w</t>
  </si>
  <si>
    <t>BN5045</t>
  </si>
  <si>
    <t>3190KV</t>
  </si>
  <si>
    <t>9235-100KV</t>
  </si>
  <si>
    <t>5400KV</t>
  </si>
  <si>
    <t>L2855-2800</t>
  </si>
  <si>
    <t>(730w)</t>
  </si>
  <si>
    <t>L2508A-3500</t>
  </si>
  <si>
    <t>5045-500KV</t>
  </si>
  <si>
    <t>5045-660KV</t>
  </si>
  <si>
    <t>4250-500KV</t>
  </si>
  <si>
    <t>4250-410KV</t>
  </si>
  <si>
    <t>4240-740KV</t>
  </si>
  <si>
    <t>4250-350KV</t>
  </si>
  <si>
    <t>5055-280KV</t>
  </si>
  <si>
    <t>5055-320KV</t>
  </si>
  <si>
    <t>6364-190KV</t>
  </si>
  <si>
    <t>6364-213KV</t>
  </si>
  <si>
    <t>6354-260KV</t>
  </si>
  <si>
    <t>CRP</t>
  </si>
  <si>
    <t>5065-275KV</t>
  </si>
  <si>
    <t>Electric</t>
  </si>
  <si>
    <t>pair/bag</t>
  </si>
  <si>
    <t>5055-430KV</t>
  </si>
  <si>
    <t>5065-236KV</t>
  </si>
  <si>
    <t>3548-840kv</t>
  </si>
  <si>
    <t>Bulk</t>
  </si>
  <si>
    <t>Pack</t>
  </si>
  <si>
    <t>3548-700kv</t>
  </si>
  <si>
    <t>2822-1090kv</t>
  </si>
  <si>
    <t>2826-980kv</t>
  </si>
  <si>
    <t>L3537-840</t>
  </si>
  <si>
    <t>(380w)</t>
  </si>
  <si>
    <t>2205/34</t>
  </si>
  <si>
    <t>CA80</t>
  </si>
  <si>
    <t>160kv</t>
  </si>
  <si>
    <t>(50~80cc</t>
  </si>
  <si>
    <t>Eq)</t>
  </si>
  <si>
    <t>DST-1200</t>
  </si>
  <si>
    <t>2830-1020kv</t>
  </si>
  <si>
    <t>2830-1130kv</t>
  </si>
  <si>
    <t>8x3.8</t>
  </si>
  <si>
    <t>3542-800kv</t>
  </si>
  <si>
    <t>3548-</t>
  </si>
  <si>
    <t>3542-1185kv</t>
  </si>
  <si>
    <t>22x6</t>
  </si>
  <si>
    <t>2836-1500</t>
  </si>
  <si>
    <t>26x5.5</t>
  </si>
  <si>
    <t>3542-1000kv</t>
  </si>
  <si>
    <t>6364-245KV</t>
  </si>
  <si>
    <t>6374-149KV</t>
  </si>
  <si>
    <t>L2815H</t>
  </si>
  <si>
    <t>3450kv</t>
  </si>
  <si>
    <t>(430w)</t>
  </si>
  <si>
    <t>L2815H-2700</t>
  </si>
  <si>
    <t>4s</t>
  </si>
  <si>
    <t>LD3727A-1300</t>
  </si>
  <si>
    <t>18-11</t>
  </si>
  <si>
    <t>(10g)</t>
  </si>
  <si>
    <t>Typhoon</t>
  </si>
  <si>
    <t>450H</t>
  </si>
  <si>
    <t>2215H</t>
  </si>
  <si>
    <t>3550kv</t>
  </si>
  <si>
    <t>class)</t>
  </si>
  <si>
    <t>500H</t>
  </si>
  <si>
    <t>Class)</t>
  </si>
  <si>
    <t>3.17mm</t>
  </si>
  <si>
    <t>Saver</t>
  </si>
  <si>
    <t>(1pc)</t>
  </si>
  <si>
    <t>L2210A-1650</t>
  </si>
  <si>
    <t>(180w)</t>
  </si>
  <si>
    <t>L2210C-1200</t>
  </si>
  <si>
    <t>L2210-1650</t>
  </si>
  <si>
    <t>(250w)</t>
  </si>
  <si>
    <t>HexTronik</t>
  </si>
  <si>
    <t>20g</t>
  </si>
  <si>
    <t>2848SL</t>
  </si>
  <si>
    <t>(WaterCooled)</t>
  </si>
  <si>
    <t>T600</t>
  </si>
  <si>
    <t>(880kv)</t>
  </si>
  <si>
    <t>3800kv</t>
  </si>
  <si>
    <t>6374-192KV</t>
  </si>
  <si>
    <t>2350kv</t>
  </si>
  <si>
    <t>450-Size</t>
  </si>
  <si>
    <t>3700kv</t>
  </si>
  <si>
    <t>5.5T</t>
  </si>
  <si>
    <t>6075KV</t>
  </si>
  <si>
    <t>DST-700</t>
  </si>
  <si>
    <t>LD1510A-02-P</t>
  </si>
  <si>
    <t>(16.5g)</t>
  </si>
  <si>
    <t>56-63</t>
  </si>
  <si>
    <t>195KV</t>
  </si>
  <si>
    <t>Warhead</t>
  </si>
  <si>
    <t>3545-1850KV</t>
  </si>
  <si>
    <t>2226-3000</t>
  </si>
  <si>
    <t>Park450</t>
  </si>
  <si>
    <t>890kv</t>
  </si>
  <si>
    <t>1600kv</t>
  </si>
  <si>
    <t>1380kv</t>
  </si>
  <si>
    <t>P2627L</t>
  </si>
  <si>
    <t>3400kv</t>
  </si>
  <si>
    <t>2804-210Kv</t>
  </si>
  <si>
    <t>(Ideal</t>
  </si>
  <si>
    <t>GoPro</t>
  </si>
  <si>
    <t>to</t>
  </si>
  <si>
    <t>Compact</t>
  </si>
  <si>
    <t>Cameras)</t>
  </si>
  <si>
    <t>1712-</t>
  </si>
  <si>
    <t>2290Kv</t>
  </si>
  <si>
    <t>9.2g</t>
  </si>
  <si>
    <t>3.5A</t>
  </si>
  <si>
    <t>160g</t>
  </si>
  <si>
    <t>4.0T</t>
  </si>
  <si>
    <t>8240KV</t>
  </si>
  <si>
    <t>4800KV</t>
  </si>
  <si>
    <t>(1:18th</t>
  </si>
  <si>
    <t>1:14th)</t>
  </si>
  <si>
    <t>D5035-125KV</t>
  </si>
  <si>
    <t>2830-920kv</t>
  </si>
  <si>
    <t>3536-1200kv</t>
  </si>
  <si>
    <t>300-Size</t>
  </si>
  <si>
    <t>5045-450KV</t>
  </si>
  <si>
    <t>4240-620KV</t>
  </si>
  <si>
    <t>4240-530KV</t>
  </si>
  <si>
    <t>1020kv</t>
  </si>
  <si>
    <t>D3128</t>
  </si>
  <si>
    <t>1550kv</t>
  </si>
  <si>
    <t>Type</t>
  </si>
  <si>
    <t>580KV</t>
  </si>
  <si>
    <t>5600KV</t>
  </si>
  <si>
    <t>550kv-720w</t>
  </si>
  <si>
    <t>5-Blade</t>
  </si>
  <si>
    <t>Mk-24</t>
  </si>
  <si>
    <t>Spitfire</t>
  </si>
  <si>
    <t>C580L</t>
  </si>
  <si>
    <t>580kv</t>
  </si>
  <si>
    <t>4000w</t>
  </si>
  <si>
    <t>Wing</t>
  </si>
  <si>
    <t>Z-84</t>
  </si>
  <si>
    <t>2900KV</t>
  </si>
  <si>
    <t>w/Prop</t>
  </si>
  <si>
    <t>2218H</t>
  </si>
  <si>
    <t>(1100kv)</t>
  </si>
  <si>
    <t>4800kv</t>
  </si>
  <si>
    <t>2826-1130kv</t>
  </si>
  <si>
    <t>GliderDrive</t>
  </si>
  <si>
    <t>840kv</t>
  </si>
  <si>
    <t>4084-1050KV</t>
  </si>
  <si>
    <t>28-22</t>
  </si>
  <si>
    <t>710kv</t>
  </si>
  <si>
    <t>28-12</t>
  </si>
  <si>
    <t>1534kv</t>
  </si>
  <si>
    <t>D3536/5</t>
  </si>
  <si>
    <t>550kv</t>
  </si>
  <si>
    <t>4822-390Kv</t>
  </si>
  <si>
    <t>8.5T</t>
  </si>
  <si>
    <t>4620KV</t>
  </si>
  <si>
    <t>RPM</t>
  </si>
  <si>
    <t>3659-1600KV</t>
  </si>
  <si>
    <t>(90mm</t>
  </si>
  <si>
    <t>AX-2203C</t>
  </si>
  <si>
    <t>1400KV/60W</t>
  </si>
  <si>
    <t>XK2845-1980KV</t>
  </si>
  <si>
    <t>4822-690Kv</t>
  </si>
  <si>
    <t>2206-140Kv</t>
  </si>
  <si>
    <t>style</t>
  </si>
  <si>
    <t>1/10th</t>
  </si>
  <si>
    <t>36-50</t>
  </si>
  <si>
    <t>2850KV</t>
  </si>
  <si>
    <t>Sensorless</t>
  </si>
  <si>
    <t>(2850W)</t>
  </si>
  <si>
    <t>320KV</t>
  </si>
  <si>
    <t>700KV</t>
  </si>
  <si>
    <t>400KV</t>
  </si>
  <si>
    <t>475KV</t>
  </si>
  <si>
    <t>SP2206-2550KV</t>
  </si>
  <si>
    <t>2208-2600KV</t>
  </si>
  <si>
    <t>Durafly®</t>
  </si>
  <si>
    <t>EFXtra</t>
  </si>
  <si>
    <t>3536-1780KV</t>
  </si>
  <si>
    <t>w/Mount</t>
  </si>
  <si>
    <t>2040SL</t>
  </si>
  <si>
    <t>2822-1275</t>
  </si>
  <si>
    <t>Short</t>
  </si>
  <si>
    <t>4084-620KV</t>
  </si>
  <si>
    <t>2400KV</t>
  </si>
  <si>
    <t>150cc</t>
  </si>
  <si>
    <t>3974-2200KV</t>
  </si>
  <si>
    <t>5T</t>
  </si>
  <si>
    <t>4150KV</t>
  </si>
  <si>
    <t>960kv</t>
  </si>
  <si>
    <t>2216-800Kv</t>
  </si>
  <si>
    <t>7780KV</t>
  </si>
  <si>
    <t>705W</t>
  </si>
  <si>
    <t>Approved)</t>
  </si>
  <si>
    <t>4850KV</t>
  </si>
  <si>
    <t>1120kv</t>
  </si>
  <si>
    <t>900KV</t>
  </si>
  <si>
    <t>4000KV</t>
  </si>
  <si>
    <t>SE</t>
  </si>
  <si>
    <t>2550KV</t>
  </si>
  <si>
    <t>(Custom</t>
  </si>
  <si>
    <t>Wiring</t>
  </si>
  <si>
    <t>Option)</t>
  </si>
  <si>
    <t>270KV</t>
  </si>
  <si>
    <t>380KV</t>
  </si>
  <si>
    <t>2200KV</t>
  </si>
  <si>
    <t>SP2206-2300KV</t>
  </si>
  <si>
    <t>2700KV</t>
  </si>
  <si>
    <t>AX1306-2200kv</t>
  </si>
  <si>
    <t>(8g)</t>
  </si>
  <si>
    <t>AX1304-2000kv</t>
  </si>
  <si>
    <t>(6.5g)</t>
  </si>
  <si>
    <t>2-4s</t>
  </si>
  <si>
    <t>(11g)</t>
  </si>
  <si>
    <t>C1826</t>
  </si>
  <si>
    <t>2400kv</t>
  </si>
  <si>
    <t>(18g)</t>
  </si>
  <si>
    <t>C1822</t>
  </si>
  <si>
    <t>(14g)</t>
  </si>
  <si>
    <t>C2024</t>
  </si>
  <si>
    <t>1600KV</t>
  </si>
  <si>
    <t>(17g)</t>
  </si>
  <si>
    <t>C2222</t>
  </si>
  <si>
    <t>2850kv</t>
  </si>
  <si>
    <t>(15g)</t>
  </si>
  <si>
    <t>C2028</t>
  </si>
  <si>
    <t>(22g)</t>
  </si>
  <si>
    <t>C2226</t>
  </si>
  <si>
    <t>(21g)</t>
  </si>
  <si>
    <t>C2230</t>
  </si>
  <si>
    <t>1780kv</t>
  </si>
  <si>
    <t>(27g)</t>
  </si>
  <si>
    <t>B20-30-30L-FIN</t>
  </si>
  <si>
    <t>3060kv</t>
  </si>
  <si>
    <t>AX-2810Q-750KV</t>
  </si>
  <si>
    <t>Quadcopter</t>
  </si>
  <si>
    <t>B20-30-24S</t>
  </si>
  <si>
    <t>3860kv</t>
  </si>
  <si>
    <t>B20-40-28L</t>
  </si>
  <si>
    <t>2030kv</t>
  </si>
  <si>
    <t>B20-40-12L</t>
  </si>
  <si>
    <t>B20-40-17L-FIN</t>
  </si>
  <si>
    <t>3380kv</t>
  </si>
  <si>
    <t>Bumblebee</t>
  </si>
  <si>
    <t>20turn</t>
  </si>
  <si>
    <t>19A</t>
  </si>
  <si>
    <t>16turn</t>
  </si>
  <si>
    <t>B28-47-18S</t>
  </si>
  <si>
    <t>28-47</t>
  </si>
  <si>
    <t>4300kv</t>
  </si>
  <si>
    <t>B28-47-08S</t>
  </si>
  <si>
    <t>4900kv</t>
  </si>
  <si>
    <t>B28-47-17S</t>
  </si>
  <si>
    <t>B28-47-22S-FIN</t>
  </si>
  <si>
    <t>B36-50-07S</t>
  </si>
  <si>
    <t>5000kv</t>
  </si>
  <si>
    <t>3660SL</t>
  </si>
  <si>
    <t>3180kv</t>
  </si>
  <si>
    <t>(1100W)</t>
  </si>
  <si>
    <t>B36-60-06L</t>
  </si>
  <si>
    <t>Out</t>
  </si>
  <si>
    <t>of</t>
  </si>
  <si>
    <t>Stock</t>
  </si>
  <si>
    <t>at</t>
  </si>
  <si>
    <t>Time</t>
  </si>
  <si>
    <t>Data</t>
  </si>
  <si>
    <t>Aq</t>
  </si>
  <si>
    <t>ADH300XL</t>
  </si>
  <si>
    <t>5250kv</t>
  </si>
  <si>
    <t>ADH30S</t>
  </si>
  <si>
    <t>6100kv</t>
  </si>
  <si>
    <t>ADS300</t>
  </si>
  <si>
    <t>Water-cooled</t>
  </si>
  <si>
    <t>300w</t>
  </si>
  <si>
    <t>ADH300S</t>
  </si>
  <si>
    <t>ADH300L</t>
  </si>
  <si>
    <t>A28M</t>
  </si>
  <si>
    <t>AD-100L</t>
  </si>
  <si>
    <t>1850Kv</t>
  </si>
  <si>
    <t>ADS400L</t>
  </si>
  <si>
    <t>600w</t>
  </si>
  <si>
    <t>120mm</t>
  </si>
  <si>
    <t>5000w</t>
  </si>
  <si>
    <t>10T</t>
  </si>
  <si>
    <t>17.0T</t>
  </si>
  <si>
    <t>3600KV</t>
  </si>
  <si>
    <t>600H</t>
  </si>
  <si>
    <t>(600</t>
  </si>
  <si>
    <t>ST3007-1100kv</t>
  </si>
  <si>
    <t>System</t>
  </si>
  <si>
    <t>Combo</t>
  </si>
  <si>
    <t>X-Car</t>
  </si>
  <si>
    <t>1740KV</t>
  </si>
  <si>
    <t>A1405-3000KV</t>
  </si>
  <si>
    <t>ST2204-1700kv</t>
  </si>
  <si>
    <t>5010-274KV</t>
  </si>
  <si>
    <t>3-4s</t>
  </si>
  <si>
    <t>pack</t>
  </si>
  <si>
    <t>(2/CCW</t>
  </si>
  <si>
    <t>2/CW)</t>
  </si>
  <si>
    <t>XK3665-1200KV</t>
  </si>
  <si>
    <t>XK3674-1400KV</t>
  </si>
  <si>
    <t>XK3650-10500KV</t>
  </si>
  <si>
    <t>4112-400KV</t>
  </si>
  <si>
    <t>4822-570Kv</t>
  </si>
  <si>
    <t>3508-380KV</t>
  </si>
  <si>
    <t>1300w</t>
  </si>
  <si>
    <t>XK3650-3050KV</t>
  </si>
  <si>
    <t>XK2850-3580KV</t>
  </si>
  <si>
    <t>XK2030-5800KV</t>
  </si>
  <si>
    <t>(Clockwise)</t>
  </si>
  <si>
    <t>4114-320KV</t>
  </si>
  <si>
    <t>3.5mm</t>
  </si>
  <si>
    <t>Bullet</t>
  </si>
  <si>
    <t>Connector</t>
  </si>
  <si>
    <t>XK2445-4700KV</t>
  </si>
  <si>
    <t>XK2430-5300KV</t>
  </si>
  <si>
    <t>XK2858-3400KV</t>
  </si>
  <si>
    <t>XK2858-2900KV</t>
  </si>
  <si>
    <t>XK2860-2730KV</t>
  </si>
  <si>
    <t>Assault</t>
  </si>
  <si>
    <t>530KV</t>
  </si>
  <si>
    <t>1700KV</t>
  </si>
  <si>
    <t>930W</t>
  </si>
  <si>
    <t>SP</t>
  </si>
  <si>
    <t>1104-4600KV</t>
  </si>
  <si>
    <t>Performance</t>
  </si>
  <si>
    <t>QAV2206-1900KV</t>
  </si>
  <si>
    <t>AX-4005M-650KV</t>
  </si>
  <si>
    <t>AX-4008M-620KV</t>
  </si>
  <si>
    <t>AX-4008CQ-600KV</t>
  </si>
  <si>
    <t>ACK-4008CP-620KV</t>
  </si>
  <si>
    <t>QAV1306-3100KV</t>
  </si>
  <si>
    <t>Marine</t>
  </si>
  <si>
    <t>Scott</t>
  </si>
  <si>
    <t>Free</t>
  </si>
  <si>
    <t>Relentless</t>
  </si>
  <si>
    <t>Boat</t>
  </si>
  <si>
    <t>2815-1900</t>
  </si>
  <si>
    <t>4962-530kv</t>
  </si>
  <si>
    <t>2839-1700kv</t>
  </si>
  <si>
    <t>4962-560kv</t>
  </si>
  <si>
    <t>2839-4300kv</t>
  </si>
  <si>
    <t>4956-1250kv</t>
  </si>
  <si>
    <t>600/.50</t>
  </si>
  <si>
    <t>80cc</t>
  </si>
  <si>
    <t>(195kv)</t>
  </si>
  <si>
    <t>1704-1900Kv</t>
  </si>
  <si>
    <t>12Pole</t>
  </si>
  <si>
    <t>4962-480kv</t>
  </si>
  <si>
    <t>3508-640Kv</t>
  </si>
  <si>
    <t>2860-3300KV</t>
  </si>
  <si>
    <t>660w</t>
  </si>
  <si>
    <t>Precision</t>
  </si>
  <si>
    <t>(GoPRO</t>
  </si>
  <si>
    <t>100-200g)</t>
  </si>
  <si>
    <t>2825-1950kv</t>
  </si>
  <si>
    <t>Funfighter</t>
  </si>
  <si>
    <t>4014-320KV</t>
  </si>
  <si>
    <t>10.5T</t>
  </si>
  <si>
    <t>3730KV</t>
  </si>
  <si>
    <t>3750KV</t>
  </si>
  <si>
    <t>3800KV</t>
  </si>
  <si>
    <t>/8S</t>
  </si>
  <si>
    <t>(CCW</t>
  </si>
  <si>
    <t>In</t>
  </si>
  <si>
    <t>Adapter,</t>
  </si>
  <si>
    <t>Bearings</t>
  </si>
  <si>
    <t>5008-330KV</t>
  </si>
  <si>
    <t>100-300g</t>
  </si>
  <si>
    <t>HK2839</t>
  </si>
  <si>
    <t>2800kv</t>
  </si>
  <si>
    <t>V272</t>
  </si>
  <si>
    <t>8T</t>
  </si>
  <si>
    <t>Pinion</t>
  </si>
  <si>
    <t>ADS-400XL</t>
  </si>
  <si>
    <t>(525w)</t>
  </si>
  <si>
    <t>AX-GM2212-72Kv</t>
  </si>
  <si>
    <t>200~500g</t>
  </si>
  <si>
    <t>Camera's</t>
  </si>
  <si>
    <t>T1104-4000KV</t>
  </si>
  <si>
    <t>5130-570Kv</t>
  </si>
  <si>
    <t>4830-480Kv</t>
  </si>
  <si>
    <t>2122-1570KV</t>
  </si>
  <si>
    <t>2122-2100KV</t>
  </si>
  <si>
    <t>2118-3100KV</t>
  </si>
  <si>
    <t>2118-2250KV</t>
  </si>
  <si>
    <t>4600watt</t>
  </si>
  <si>
    <t>8-10s</t>
  </si>
  <si>
    <t>(40mm)</t>
  </si>
  <si>
    <t>3300kv</t>
  </si>
  <si>
    <t>1100w</t>
  </si>
  <si>
    <t>64mm</t>
  </si>
  <si>
    <t>ST3511-810kv</t>
  </si>
  <si>
    <t>2826-1240kv</t>
  </si>
  <si>
    <t>C20</t>
  </si>
  <si>
    <t>CF</t>
  </si>
  <si>
    <t>1600Kv</t>
  </si>
  <si>
    <t>(.10</t>
  </si>
  <si>
    <t>28-26</t>
  </si>
  <si>
    <t>252w</t>
  </si>
  <si>
    <t>(short</t>
  </si>
  <si>
    <t>shaft</t>
  </si>
  <si>
    <t>version)</t>
  </si>
  <si>
    <t>235W</t>
  </si>
  <si>
    <t>3545-1350KV</t>
  </si>
  <si>
    <t>XK3650-3900KV</t>
  </si>
  <si>
    <t>L3010C-1300KV</t>
  </si>
  <si>
    <t>(420W)</t>
  </si>
  <si>
    <t>ST2004-1550kv</t>
  </si>
  <si>
    <t>1100mm</t>
  </si>
  <si>
    <t>A1</t>
  </si>
  <si>
    <t>Skyraider</t>
  </si>
  <si>
    <t>35-36A</t>
  </si>
  <si>
    <t>1400Kv</t>
  </si>
  <si>
    <t>550W</t>
  </si>
  <si>
    <t>2210N</t>
  </si>
  <si>
    <t>C10</t>
  </si>
  <si>
    <t>35-30</t>
  </si>
  <si>
    <t>380w</t>
  </si>
  <si>
    <t>28-36</t>
  </si>
  <si>
    <t>265W</t>
  </si>
  <si>
    <t>28-30S</t>
  </si>
  <si>
    <t>300W</t>
  </si>
  <si>
    <t>S2030-6570</t>
  </si>
  <si>
    <t>6560kv</t>
  </si>
  <si>
    <t>(7T)</t>
  </si>
  <si>
    <t>HK2627</t>
  </si>
  <si>
    <t>HK2836</t>
  </si>
  <si>
    <t>HD1610-3400KV</t>
  </si>
  <si>
    <t>(.32</t>
  </si>
  <si>
    <t>CR23S</t>
  </si>
  <si>
    <t>Contra</t>
  </si>
  <si>
    <t>Rotating</t>
  </si>
  <si>
    <t>EH200</t>
  </si>
  <si>
    <t>4100kv</t>
  </si>
  <si>
    <t>gearbox</t>
  </si>
  <si>
    <t>EPS-C20</t>
  </si>
  <si>
    <t>755W</t>
  </si>
  <si>
    <t>40W</t>
  </si>
  <si>
    <t>EZ-RUN</t>
  </si>
  <si>
    <t>9T</t>
  </si>
  <si>
    <t>4300Kv</t>
  </si>
  <si>
    <t>ST3508-730kv</t>
  </si>
  <si>
    <t>Scorpion</t>
  </si>
  <si>
    <t>HK-4015-1450KV</t>
  </si>
  <si>
    <t>2118-2750KV</t>
  </si>
  <si>
    <t>6354-215kv</t>
  </si>
  <si>
    <t>MT2213-920KV</t>
  </si>
  <si>
    <t>L2206A-1650</t>
  </si>
  <si>
    <t>(120w)</t>
  </si>
  <si>
    <t>MT2206-1900KV</t>
  </si>
  <si>
    <t>EF-1</t>
  </si>
  <si>
    <t>Pylon</t>
  </si>
  <si>
    <t>3842-1300KV</t>
  </si>
  <si>
    <t>(v2)</t>
  </si>
  <si>
    <t>XK3665-B-2100KV</t>
  </si>
  <si>
    <t>900kv</t>
  </si>
  <si>
    <t>B20-30-19S</t>
  </si>
  <si>
    <t>4890kv</t>
  </si>
  <si>
    <t>B20-40-24L</t>
  </si>
  <si>
    <t>2370kv</t>
  </si>
  <si>
    <t>B28-47-22S</t>
  </si>
  <si>
    <t>B28-47-15S</t>
  </si>
  <si>
    <t>B28-47-17S-FIN</t>
  </si>
  <si>
    <t>B28-57-15L</t>
  </si>
  <si>
    <t>1900kv</t>
  </si>
  <si>
    <t>B28-67-12XL-FIN</t>
  </si>
  <si>
    <t>B36-74-15-L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</si>
</sst>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164" xfId="0" applyFont="1" applyNumberFormat="1"/>
    <xf quotePrefix="1" borderId="0" fillId="2" fontId="0" numFmtId="0" xfId="0" applyAlignment="1" applyFill="1" applyFont="1">
      <alignment readingOrder="0" shrinkToFit="0" vertical="bottom" wrapText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0</v>
      </c>
      <c r="B1" s="2" t="s">
        <v>1</v>
      </c>
    </row>
    <row r="2" ht="15.75" customHeight="1">
      <c r="A2" s="3">
        <v>2.5</v>
      </c>
      <c r="B2" s="3">
        <v>1.0</v>
      </c>
    </row>
    <row r="3" ht="15.75" customHeight="1">
      <c r="A3" s="3">
        <v>3.0</v>
      </c>
      <c r="B3" s="3">
        <v>2.0</v>
      </c>
    </row>
    <row r="4" ht="15.75" customHeight="1">
      <c r="A4" s="3">
        <v>3.0</v>
      </c>
      <c r="B4" s="3">
        <v>2.8</v>
      </c>
    </row>
    <row r="5" ht="15.75" customHeight="1">
      <c r="A5" s="3">
        <v>3.0</v>
      </c>
      <c r="B5" s="3">
        <v>3.0</v>
      </c>
    </row>
    <row r="6" ht="15.75" customHeight="1">
      <c r="A6" s="3">
        <v>3.0</v>
      </c>
      <c r="B6" s="3">
        <v>4.5</v>
      </c>
    </row>
    <row r="7" ht="15.75" customHeight="1">
      <c r="A7" s="3">
        <v>3.5</v>
      </c>
      <c r="B7" s="3">
        <v>4.5</v>
      </c>
    </row>
    <row r="8" ht="15.75" customHeight="1">
      <c r="A8" s="3">
        <v>3.5</v>
      </c>
      <c r="B8" s="3">
        <v>5.0</v>
      </c>
    </row>
    <row r="9" ht="15.75" customHeight="1">
      <c r="A9" s="3">
        <v>4.0</v>
      </c>
      <c r="B9" s="3">
        <v>2.5</v>
      </c>
    </row>
    <row r="10" ht="15.75" customHeight="1">
      <c r="A10" s="3">
        <v>4.0</v>
      </c>
      <c r="B10" s="3">
        <v>2.8</v>
      </c>
    </row>
    <row r="11" ht="15.75" customHeight="1">
      <c r="A11" s="3">
        <v>4.0</v>
      </c>
      <c r="B11" s="3">
        <v>4.0</v>
      </c>
    </row>
    <row r="12" ht="15.75" customHeight="1">
      <c r="A12" s="3">
        <v>4.0</v>
      </c>
      <c r="B12" s="3">
        <v>4.5</v>
      </c>
    </row>
    <row r="13" ht="15.75" customHeight="1">
      <c r="A13" s="3">
        <v>4.0</v>
      </c>
      <c r="B13" s="3">
        <v>5.0</v>
      </c>
    </row>
    <row r="14" ht="15.75" customHeight="1">
      <c r="A14" s="3">
        <v>5.0</v>
      </c>
      <c r="B14" s="3">
        <v>2.0</v>
      </c>
    </row>
    <row r="15" ht="15.75" customHeight="1">
      <c r="A15" s="3">
        <v>5.0</v>
      </c>
      <c r="B15" s="3">
        <v>3.0</v>
      </c>
    </row>
    <row r="16" ht="15.75" customHeight="1">
      <c r="A16" s="3">
        <v>5.0</v>
      </c>
      <c r="B16" s="3">
        <v>3.5</v>
      </c>
    </row>
    <row r="17" ht="15.75" customHeight="1">
      <c r="A17" s="3">
        <v>5.0</v>
      </c>
      <c r="B17" s="3">
        <v>4.0</v>
      </c>
    </row>
    <row r="18" ht="15.75" customHeight="1">
      <c r="A18" s="3">
        <v>5.0</v>
      </c>
      <c r="B18" s="3">
        <v>4.5</v>
      </c>
    </row>
    <row r="19" ht="15.75" customHeight="1">
      <c r="A19" s="3">
        <v>5.0</v>
      </c>
      <c r="B19" s="3">
        <v>5.0</v>
      </c>
    </row>
    <row r="20" ht="15.75" customHeight="1">
      <c r="A20" s="3">
        <v>5.1</v>
      </c>
      <c r="B20" s="3">
        <v>5.2</v>
      </c>
    </row>
    <row r="21" ht="15.75" customHeight="1">
      <c r="A21" s="3">
        <v>6.0</v>
      </c>
      <c r="B21" s="3">
        <v>2.0</v>
      </c>
    </row>
    <row r="22" ht="15.75" customHeight="1">
      <c r="A22" s="3">
        <v>6.0</v>
      </c>
      <c r="B22" s="3">
        <v>3.0</v>
      </c>
    </row>
    <row r="23" ht="15.75" customHeight="1">
      <c r="A23" s="3">
        <v>6.0</v>
      </c>
      <c r="B23" s="3">
        <v>3.2</v>
      </c>
    </row>
    <row r="24" ht="15.75" customHeight="1">
      <c r="A24" s="3">
        <v>6.0</v>
      </c>
      <c r="B24" s="3">
        <v>4.0</v>
      </c>
    </row>
    <row r="25" ht="15.75" customHeight="1">
      <c r="A25" s="3">
        <v>6.0</v>
      </c>
      <c r="B25" s="3">
        <v>4.5</v>
      </c>
    </row>
    <row r="26" ht="15.75" customHeight="1">
      <c r="A26" s="3">
        <v>6.0</v>
      </c>
      <c r="B26" s="3">
        <v>5.0</v>
      </c>
    </row>
    <row r="27" ht="15.75" customHeight="1">
      <c r="A27" s="3">
        <v>7.0</v>
      </c>
      <c r="B27" s="3">
        <v>2.4</v>
      </c>
    </row>
    <row r="28" ht="15.75" customHeight="1">
      <c r="A28" s="3">
        <v>7.0</v>
      </c>
      <c r="B28" s="3">
        <v>3.5</v>
      </c>
    </row>
    <row r="29" ht="15.75" customHeight="1">
      <c r="A29" s="3">
        <v>7.0</v>
      </c>
      <c r="B29" s="3">
        <v>3.8</v>
      </c>
    </row>
    <row r="30" ht="15.75" customHeight="1">
      <c r="A30" s="3">
        <v>7.0</v>
      </c>
      <c r="B30" s="3">
        <v>3.9</v>
      </c>
    </row>
    <row r="31" ht="15.75" customHeight="1">
      <c r="A31" s="3">
        <v>7.0</v>
      </c>
      <c r="B31" s="3">
        <v>4.5</v>
      </c>
    </row>
    <row r="32" ht="15.75" customHeight="1">
      <c r="A32" s="3">
        <v>7.0</v>
      </c>
      <c r="B32" s="3">
        <v>6.0</v>
      </c>
    </row>
    <row r="33" ht="15.75" customHeight="1">
      <c r="A33" s="3">
        <v>8.0</v>
      </c>
      <c r="B33" s="3">
        <v>2.7</v>
      </c>
    </row>
    <row r="34" ht="15.75" customHeight="1">
      <c r="A34" s="3">
        <v>8.0</v>
      </c>
      <c r="B34" s="3">
        <v>3.8</v>
      </c>
    </row>
    <row r="35" ht="15.75" customHeight="1">
      <c r="A35" s="3">
        <v>8.0</v>
      </c>
      <c r="B35" s="3">
        <v>4.0</v>
      </c>
    </row>
    <row r="36" ht="15.75" customHeight="1">
      <c r="A36" s="3">
        <v>8.0</v>
      </c>
      <c r="B36" s="3">
        <v>4.5</v>
      </c>
    </row>
    <row r="37" ht="15.75" customHeight="1">
      <c r="A37" s="3">
        <v>8.0</v>
      </c>
      <c r="B37" s="3">
        <v>5.0</v>
      </c>
    </row>
    <row r="38" ht="15.75" customHeight="1">
      <c r="A38" s="3">
        <v>8.0</v>
      </c>
      <c r="B38" s="3">
        <v>5.5</v>
      </c>
    </row>
    <row r="39" ht="15.75" customHeight="1">
      <c r="A39" s="3">
        <v>8.0</v>
      </c>
      <c r="B39" s="3">
        <v>6.0</v>
      </c>
    </row>
    <row r="40" ht="15.75" customHeight="1">
      <c r="A40" s="3">
        <v>8.4</v>
      </c>
      <c r="B40" s="3">
        <v>4.3</v>
      </c>
    </row>
    <row r="41" ht="15.75" customHeight="1">
      <c r="A41" s="3">
        <v>9.0</v>
      </c>
      <c r="B41" s="3">
        <v>3.0</v>
      </c>
    </row>
    <row r="42" ht="15.75" customHeight="1">
      <c r="A42" s="3">
        <v>9.0</v>
      </c>
      <c r="B42" s="3">
        <v>4.5</v>
      </c>
    </row>
    <row r="43" ht="15.75" customHeight="1">
      <c r="A43" s="3">
        <v>9.0</v>
      </c>
      <c r="B43" s="3">
        <v>4.7</v>
      </c>
    </row>
    <row r="44" ht="15.75" customHeight="1">
      <c r="A44" s="3">
        <v>9.0</v>
      </c>
      <c r="B44" s="3">
        <v>5.0</v>
      </c>
    </row>
    <row r="45" ht="15.75" customHeight="1">
      <c r="A45" s="3">
        <v>9.0</v>
      </c>
      <c r="B45" s="3">
        <v>5.5</v>
      </c>
    </row>
    <row r="46" ht="15.75" customHeight="1">
      <c r="A46" s="3">
        <v>9.4</v>
      </c>
      <c r="B46" s="3">
        <v>4.3</v>
      </c>
    </row>
    <row r="47" ht="15.75" customHeight="1">
      <c r="A47" s="3">
        <v>10.0</v>
      </c>
      <c r="B47" s="3">
        <v>3.3</v>
      </c>
    </row>
    <row r="48" ht="15.75" customHeight="1">
      <c r="A48" s="3">
        <v>10.0</v>
      </c>
      <c r="B48" s="3">
        <v>3.8</v>
      </c>
    </row>
    <row r="49" ht="15.75" customHeight="1">
      <c r="A49" s="3">
        <v>10.0</v>
      </c>
      <c r="B49" s="3">
        <v>4.5</v>
      </c>
    </row>
    <row r="50" ht="15.75" customHeight="1">
      <c r="A50" s="3">
        <v>10.0</v>
      </c>
      <c r="B50" s="3">
        <v>4.7</v>
      </c>
    </row>
    <row r="51" ht="15.75" customHeight="1">
      <c r="A51" s="3">
        <v>10.0</v>
      </c>
      <c r="B51" s="3">
        <v>5.0</v>
      </c>
    </row>
    <row r="52" ht="15.75" customHeight="1">
      <c r="A52" s="3">
        <v>10.0</v>
      </c>
      <c r="B52" s="3">
        <v>5.5</v>
      </c>
    </row>
    <row r="53" ht="15.75" customHeight="1">
      <c r="A53" s="3">
        <v>10.0</v>
      </c>
      <c r="B53" s="3">
        <v>6.0</v>
      </c>
    </row>
    <row r="54" ht="15.75" customHeight="1">
      <c r="A54" s="3">
        <v>11.0</v>
      </c>
      <c r="B54" s="3">
        <v>3.7</v>
      </c>
    </row>
    <row r="55" ht="15.75" customHeight="1">
      <c r="A55" s="3">
        <v>11.0</v>
      </c>
      <c r="B55" s="3">
        <v>4.5</v>
      </c>
    </row>
    <row r="56" ht="15.75" customHeight="1">
      <c r="A56" s="3">
        <v>11.0</v>
      </c>
      <c r="B56" s="3">
        <v>4.7</v>
      </c>
    </row>
    <row r="57" ht="15.75" customHeight="1">
      <c r="A57" s="3">
        <v>11.0</v>
      </c>
      <c r="B57" s="3">
        <v>5.0</v>
      </c>
    </row>
    <row r="58" ht="15.75" customHeight="1">
      <c r="A58" s="3">
        <v>11.0</v>
      </c>
      <c r="B58" s="3">
        <v>5.5</v>
      </c>
    </row>
    <row r="59" ht="15.75" customHeight="1">
      <c r="A59" s="3">
        <v>12.0</v>
      </c>
      <c r="B59" s="3">
        <v>3.8</v>
      </c>
    </row>
    <row r="60" ht="15.75" customHeight="1">
      <c r="A60" s="3">
        <v>12.0</v>
      </c>
      <c r="B60" s="3">
        <v>4.0</v>
      </c>
    </row>
    <row r="61" ht="15.75" customHeight="1">
      <c r="A61" s="3">
        <v>12.0</v>
      </c>
      <c r="B61" s="3">
        <v>4.3</v>
      </c>
    </row>
    <row r="62" ht="15.75" customHeight="1">
      <c r="A62" s="3">
        <v>12.0</v>
      </c>
      <c r="B62" s="3">
        <v>4.5</v>
      </c>
    </row>
    <row r="63" ht="15.75" customHeight="1">
      <c r="A63" s="3">
        <v>12.0</v>
      </c>
      <c r="B63" s="3">
        <v>5.5</v>
      </c>
    </row>
    <row r="64" ht="15.75" customHeight="1">
      <c r="A64" s="3">
        <v>12.0</v>
      </c>
      <c r="B64" s="3">
        <v>6.0</v>
      </c>
    </row>
    <row r="65" ht="15.75" customHeight="1">
      <c r="A65" s="3">
        <v>13.0</v>
      </c>
      <c r="B65" s="3">
        <v>4.0</v>
      </c>
    </row>
    <row r="66" ht="15.75" customHeight="1">
      <c r="A66" s="3">
        <v>13.0</v>
      </c>
      <c r="B66" s="3">
        <v>5.5</v>
      </c>
    </row>
    <row r="67" ht="15.75" customHeight="1">
      <c r="A67" s="3">
        <v>13.0</v>
      </c>
      <c r="B67" s="3">
        <v>6.5</v>
      </c>
    </row>
    <row r="68" ht="15.75" customHeight="1">
      <c r="A68" s="3">
        <v>14.0</v>
      </c>
      <c r="B68" s="3">
        <v>4.7</v>
      </c>
    </row>
    <row r="69" ht="15.75" customHeight="1">
      <c r="A69" s="3">
        <v>14.0</v>
      </c>
      <c r="B69" s="3">
        <v>5.5</v>
      </c>
    </row>
    <row r="70" ht="15.75" customHeight="1">
      <c r="A70" s="3">
        <v>15.0</v>
      </c>
      <c r="B70" s="3">
        <v>4.0</v>
      </c>
    </row>
    <row r="71" ht="15.75" customHeight="1">
      <c r="A71" s="3">
        <v>15.0</v>
      </c>
      <c r="B71" s="3">
        <v>5.5</v>
      </c>
    </row>
    <row r="72" ht="15.75" customHeight="1">
      <c r="A72" s="3">
        <v>15.0</v>
      </c>
      <c r="B72" s="3">
        <v>5.8</v>
      </c>
    </row>
    <row r="73" ht="15.75" customHeight="1">
      <c r="A73" s="3">
        <v>15.0</v>
      </c>
      <c r="B73" s="3">
        <v>7.5</v>
      </c>
    </row>
    <row r="74" ht="15.75" customHeight="1">
      <c r="A74" s="3">
        <v>16.0</v>
      </c>
      <c r="B74" s="3">
        <v>4.0</v>
      </c>
    </row>
    <row r="75" ht="15.75" customHeight="1">
      <c r="A75" s="3">
        <v>16.0</v>
      </c>
      <c r="B75" s="3">
        <v>5.0</v>
      </c>
    </row>
    <row r="76" ht="15.75" customHeight="1">
      <c r="A76" s="3">
        <v>16.0</v>
      </c>
      <c r="B76" s="3">
        <v>5.5</v>
      </c>
    </row>
    <row r="77" ht="15.75" customHeight="1">
      <c r="A77" s="3">
        <v>17.0</v>
      </c>
      <c r="B77" s="3">
        <v>5.0</v>
      </c>
    </row>
    <row r="78" ht="15.75" customHeight="1">
      <c r="A78" s="3">
        <v>17.0</v>
      </c>
      <c r="B78" s="3">
        <v>5.5</v>
      </c>
    </row>
    <row r="79" ht="15.75" customHeight="1">
      <c r="A79" s="3">
        <v>17.0</v>
      </c>
      <c r="B79" s="3">
        <v>6.0</v>
      </c>
    </row>
    <row r="80" ht="15.75" customHeight="1">
      <c r="A80" s="3">
        <v>18.0</v>
      </c>
      <c r="B80" s="3">
        <v>4.0</v>
      </c>
    </row>
    <row r="81" ht="15.75" customHeight="1">
      <c r="A81" s="3">
        <v>18.0</v>
      </c>
      <c r="B81" s="3">
        <v>5.5</v>
      </c>
    </row>
    <row r="82" ht="15.75" customHeight="1">
      <c r="A82" s="3">
        <v>20.0</v>
      </c>
      <c r="B82" s="3">
        <v>5.5</v>
      </c>
    </row>
    <row r="83" ht="15.75" customHeight="1">
      <c r="A83" s="3">
        <v>22.0</v>
      </c>
      <c r="B83" s="3">
        <v>5.5</v>
      </c>
    </row>
    <row r="84" ht="15.75" customHeight="1">
      <c r="A84" s="3">
        <v>22.0</v>
      </c>
      <c r="B84" s="3">
        <v>6.0</v>
      </c>
    </row>
    <row r="85" ht="15.75" customHeight="1">
      <c r="A85" s="3">
        <v>24.0</v>
      </c>
      <c r="B85" s="3">
        <v>5.5</v>
      </c>
    </row>
    <row r="86" ht="15.75" customHeight="1">
      <c r="A86" s="3">
        <v>25.0</v>
      </c>
      <c r="B86" s="3">
        <v>6.5</v>
      </c>
    </row>
    <row r="87" ht="15.75" customHeight="1">
      <c r="A87" s="3">
        <v>26.0</v>
      </c>
      <c r="B87" s="3">
        <v>5.5</v>
      </c>
    </row>
    <row r="88" ht="15.75" customHeight="1">
      <c r="A88" s="3">
        <v>30.0</v>
      </c>
      <c r="B88" s="3">
        <v>5.5</v>
      </c>
    </row>
    <row r="89" ht="15.75" customHeight="1">
      <c r="A89" s="3">
        <v>30.0</v>
      </c>
      <c r="B89" s="3">
        <v>8.0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0.0</v>
      </c>
    </row>
    <row r="2" ht="15.75" customHeight="1">
      <c r="A2" s="1">
        <v>22.2</v>
      </c>
    </row>
    <row r="3" ht="15.75" customHeight="1">
      <c r="A3" s="1">
        <v>30.0</v>
      </c>
    </row>
    <row r="4" ht="15.75" customHeight="1">
      <c r="A4" s="1">
        <v>31.0</v>
      </c>
    </row>
    <row r="5" ht="15.75" customHeight="1">
      <c r="A5" s="1">
        <v>35.0</v>
      </c>
    </row>
    <row r="6" ht="15.75" customHeight="1">
      <c r="A6" s="1">
        <v>41.0</v>
      </c>
    </row>
    <row r="7" ht="15.75" customHeight="1">
      <c r="A7" s="1">
        <v>42.0</v>
      </c>
    </row>
    <row r="8" ht="15.75" customHeight="1">
      <c r="A8" s="1">
        <v>49.0</v>
      </c>
    </row>
    <row r="9" ht="15.75" customHeight="1">
      <c r="A9" s="1">
        <v>55.0</v>
      </c>
    </row>
    <row r="10" ht="15.75" customHeight="1">
      <c r="A10" s="1">
        <v>72.0</v>
      </c>
    </row>
    <row r="11" ht="15.75" customHeight="1">
      <c r="A11" s="1">
        <v>90.0</v>
      </c>
    </row>
    <row r="12" ht="15.75" customHeight="1">
      <c r="A12" s="1">
        <v>100.0</v>
      </c>
    </row>
    <row r="13" ht="15.75" customHeight="1">
      <c r="A13" s="1">
        <v>114.0</v>
      </c>
    </row>
    <row r="14" ht="15.75" customHeight="1">
      <c r="A14" s="1">
        <v>125.0</v>
      </c>
    </row>
    <row r="15" ht="15.75" customHeight="1">
      <c r="A15" s="1">
        <v>140.0</v>
      </c>
    </row>
    <row r="16" ht="15.75" customHeight="1">
      <c r="A16" s="1">
        <v>149.0</v>
      </c>
    </row>
    <row r="17" ht="15.75" customHeight="1">
      <c r="A17" s="1">
        <v>150.0</v>
      </c>
    </row>
    <row r="18" ht="15.75" customHeight="1">
      <c r="A18" s="1">
        <v>160.0</v>
      </c>
    </row>
    <row r="19" ht="15.75" customHeight="1">
      <c r="A19" s="1">
        <v>167.0</v>
      </c>
    </row>
    <row r="20" ht="15.75" customHeight="1">
      <c r="A20" s="1">
        <v>168.0</v>
      </c>
    </row>
    <row r="21" ht="15.75" customHeight="1">
      <c r="A21" s="1">
        <v>172.0</v>
      </c>
    </row>
    <row r="22" ht="15.75" customHeight="1">
      <c r="A22" s="1">
        <v>190.0</v>
      </c>
    </row>
    <row r="23" ht="15.75" customHeight="1">
      <c r="A23" s="1">
        <v>192.0</v>
      </c>
    </row>
    <row r="24" ht="15.75" customHeight="1">
      <c r="A24" s="1">
        <v>195.0</v>
      </c>
    </row>
    <row r="25" ht="15.75" customHeight="1">
      <c r="A25" s="1">
        <v>210.0</v>
      </c>
    </row>
    <row r="26" ht="15.75" customHeight="1">
      <c r="A26" s="1">
        <v>213.0</v>
      </c>
    </row>
    <row r="27" ht="15.75" customHeight="1">
      <c r="A27" s="1">
        <v>215.0</v>
      </c>
    </row>
    <row r="28" ht="15.75" customHeight="1">
      <c r="A28" s="1">
        <v>228.0</v>
      </c>
    </row>
    <row r="29" ht="15.75" customHeight="1">
      <c r="A29" s="1">
        <v>231.0</v>
      </c>
    </row>
    <row r="30" ht="15.75" customHeight="1">
      <c r="A30" s="1">
        <v>236.0</v>
      </c>
    </row>
    <row r="31" ht="15.75" customHeight="1">
      <c r="A31" s="1">
        <v>245.0</v>
      </c>
    </row>
    <row r="32" ht="15.75" customHeight="1">
      <c r="A32" s="1">
        <v>260.0</v>
      </c>
    </row>
    <row r="33" ht="15.75" customHeight="1">
      <c r="A33" s="1">
        <v>268.0</v>
      </c>
    </row>
    <row r="34" ht="15.75" customHeight="1">
      <c r="A34" s="1">
        <v>270.0</v>
      </c>
    </row>
    <row r="35" ht="15.75" customHeight="1">
      <c r="A35" s="1">
        <v>274.0</v>
      </c>
    </row>
    <row r="36" ht="15.75" customHeight="1">
      <c r="A36" s="1">
        <v>275.0</v>
      </c>
    </row>
    <row r="37" ht="15.75" customHeight="1">
      <c r="A37" s="1">
        <v>280.0</v>
      </c>
    </row>
    <row r="38" ht="15.75" customHeight="1">
      <c r="A38" s="1">
        <v>290.0</v>
      </c>
    </row>
    <row r="39" ht="15.75" customHeight="1">
      <c r="A39" s="1">
        <v>295.0</v>
      </c>
    </row>
    <row r="40" ht="15.75" customHeight="1">
      <c r="A40" s="1">
        <v>300.0</v>
      </c>
    </row>
    <row r="41" ht="15.75" customHeight="1">
      <c r="A41" s="1">
        <v>320.0</v>
      </c>
    </row>
    <row r="42" ht="15.75" customHeight="1">
      <c r="A42" s="1">
        <v>330.0</v>
      </c>
    </row>
    <row r="43" ht="15.75" customHeight="1">
      <c r="A43" s="1">
        <v>335.0</v>
      </c>
    </row>
    <row r="44" ht="15.75" customHeight="1">
      <c r="A44" s="1">
        <v>340.0</v>
      </c>
    </row>
    <row r="45" ht="15.75" customHeight="1">
      <c r="A45" s="1">
        <v>350.0</v>
      </c>
    </row>
    <row r="46" ht="15.75" customHeight="1">
      <c r="A46" s="1">
        <v>360.0</v>
      </c>
    </row>
    <row r="47" ht="15.75" customHeight="1">
      <c r="A47" s="1">
        <v>370.0</v>
      </c>
    </row>
    <row r="48" ht="15.75" customHeight="1">
      <c r="A48" s="1">
        <v>380.0</v>
      </c>
    </row>
    <row r="49" ht="15.75" customHeight="1">
      <c r="A49" s="1">
        <v>390.0</v>
      </c>
    </row>
    <row r="50" ht="15.75" customHeight="1">
      <c r="A50" s="1">
        <v>400.0</v>
      </c>
    </row>
    <row r="51" ht="15.75" customHeight="1">
      <c r="A51" s="1">
        <v>410.0</v>
      </c>
    </row>
    <row r="52" ht="15.75" customHeight="1">
      <c r="A52" s="1">
        <v>420.0</v>
      </c>
    </row>
    <row r="53" ht="15.75" customHeight="1">
      <c r="A53" s="1">
        <v>430.0</v>
      </c>
    </row>
    <row r="54" ht="15.75" customHeight="1">
      <c r="A54" s="1">
        <v>450.0</v>
      </c>
    </row>
    <row r="55" ht="15.75" customHeight="1">
      <c r="A55" s="1">
        <v>475.0</v>
      </c>
    </row>
    <row r="56" ht="15.75" customHeight="1">
      <c r="A56" s="1">
        <v>480.0</v>
      </c>
    </row>
    <row r="57" ht="15.75" customHeight="1">
      <c r="A57" s="1">
        <v>490.0</v>
      </c>
    </row>
    <row r="58" ht="15.75" customHeight="1">
      <c r="A58" s="1">
        <v>500.0</v>
      </c>
    </row>
    <row r="59" ht="15.75" customHeight="1">
      <c r="A59" s="1">
        <v>520.0</v>
      </c>
    </row>
    <row r="60" ht="15.75" customHeight="1">
      <c r="A60" s="1">
        <v>530.0</v>
      </c>
    </row>
    <row r="61" ht="15.75" customHeight="1">
      <c r="A61" s="1">
        <v>550.0</v>
      </c>
    </row>
    <row r="62" ht="15.75" customHeight="1">
      <c r="A62" s="1">
        <v>560.0</v>
      </c>
    </row>
    <row r="63" ht="15.75" customHeight="1">
      <c r="A63" s="1">
        <v>570.0</v>
      </c>
    </row>
    <row r="64" ht="15.75" customHeight="1">
      <c r="A64" s="1">
        <v>580.0</v>
      </c>
    </row>
    <row r="65" ht="15.75" customHeight="1">
      <c r="A65" s="1">
        <v>600.0</v>
      </c>
    </row>
    <row r="66" ht="15.75" customHeight="1">
      <c r="A66" s="1">
        <v>610.0</v>
      </c>
    </row>
    <row r="67" ht="15.75" customHeight="1">
      <c r="A67" s="1">
        <v>620.0</v>
      </c>
    </row>
    <row r="68" ht="15.75" customHeight="1">
      <c r="A68" s="1">
        <v>640.0</v>
      </c>
    </row>
    <row r="69" ht="15.75" customHeight="1">
      <c r="A69" s="1">
        <v>650.0</v>
      </c>
    </row>
    <row r="70" ht="15.75" customHeight="1">
      <c r="A70" s="1">
        <v>660.0</v>
      </c>
    </row>
    <row r="71" ht="15.75" customHeight="1">
      <c r="A71" s="1">
        <v>670.0</v>
      </c>
    </row>
    <row r="72" ht="15.75" customHeight="1">
      <c r="A72" s="1">
        <v>690.0</v>
      </c>
    </row>
    <row r="73" ht="15.75" customHeight="1">
      <c r="A73" s="1">
        <v>700.0</v>
      </c>
    </row>
    <row r="74" ht="15.75" customHeight="1">
      <c r="A74" s="1">
        <v>710.0</v>
      </c>
    </row>
    <row r="75" ht="15.75" customHeight="1">
      <c r="A75" s="1">
        <v>720.0</v>
      </c>
    </row>
    <row r="76" ht="15.75" customHeight="1">
      <c r="A76" s="1">
        <v>730.0</v>
      </c>
    </row>
    <row r="77" ht="15.75" customHeight="1">
      <c r="A77" s="1">
        <v>740.0</v>
      </c>
    </row>
    <row r="78" ht="15.75" customHeight="1">
      <c r="A78" s="1">
        <v>750.0</v>
      </c>
    </row>
    <row r="79" ht="15.75" customHeight="1">
      <c r="A79" s="1">
        <v>790.0</v>
      </c>
    </row>
    <row r="80" ht="15.75" customHeight="1">
      <c r="A80" s="1">
        <v>800.0</v>
      </c>
    </row>
    <row r="81" ht="15.75" customHeight="1">
      <c r="A81" s="1">
        <v>810.0</v>
      </c>
    </row>
    <row r="82" ht="15.75" customHeight="1">
      <c r="A82" s="1">
        <v>820.0</v>
      </c>
    </row>
    <row r="83" ht="15.75" customHeight="1">
      <c r="A83" s="1">
        <v>840.0</v>
      </c>
    </row>
    <row r="84" ht="15.75" customHeight="1">
      <c r="A84" s="1">
        <v>850.0</v>
      </c>
    </row>
    <row r="85" ht="15.75" customHeight="1">
      <c r="A85" s="1">
        <v>870.0</v>
      </c>
    </row>
    <row r="86" ht="15.75" customHeight="1">
      <c r="A86" s="1">
        <v>880.0</v>
      </c>
    </row>
    <row r="87" ht="15.75" customHeight="1">
      <c r="A87" s="1">
        <v>890.0</v>
      </c>
    </row>
    <row r="88" ht="15.75" customHeight="1">
      <c r="A88" s="1">
        <v>900.0</v>
      </c>
    </row>
    <row r="89" ht="15.75" customHeight="1">
      <c r="A89" s="1">
        <v>910.0</v>
      </c>
    </row>
    <row r="90" ht="15.75" customHeight="1">
      <c r="A90" s="1">
        <v>920.0</v>
      </c>
    </row>
    <row r="91" ht="15.75" customHeight="1">
      <c r="A91" s="1">
        <v>930.0</v>
      </c>
    </row>
    <row r="92" ht="15.75" customHeight="1">
      <c r="A92" s="1">
        <v>950.0</v>
      </c>
    </row>
    <row r="93" ht="15.75" customHeight="1">
      <c r="A93" s="1">
        <v>960.0</v>
      </c>
    </row>
    <row r="94" ht="15.75" customHeight="1">
      <c r="A94" s="1">
        <v>980.0</v>
      </c>
    </row>
    <row r="95" ht="15.75" customHeight="1">
      <c r="A95" s="1">
        <v>1000.0</v>
      </c>
    </row>
    <row r="96" ht="15.75" customHeight="1">
      <c r="A96" s="1">
        <v>1020.0</v>
      </c>
    </row>
    <row r="97" ht="15.75" customHeight="1">
      <c r="A97" s="1">
        <v>1030.0</v>
      </c>
    </row>
    <row r="98" ht="15.75" customHeight="1">
      <c r="A98" s="1">
        <v>1040.0</v>
      </c>
    </row>
    <row r="99" ht="15.75" customHeight="1">
      <c r="A99" s="1">
        <v>1050.0</v>
      </c>
    </row>
    <row r="100" ht="15.75" customHeight="1">
      <c r="A100" s="1">
        <v>1070.0</v>
      </c>
    </row>
    <row r="101" ht="15.75" customHeight="1">
      <c r="A101" s="1">
        <v>1080.0</v>
      </c>
    </row>
    <row r="102" ht="15.75" customHeight="1">
      <c r="A102" s="1">
        <v>1090.0</v>
      </c>
    </row>
    <row r="103" ht="15.75" customHeight="1">
      <c r="A103" s="1">
        <v>1100.0</v>
      </c>
    </row>
    <row r="104" ht="15.75" customHeight="1">
      <c r="A104" s="1">
        <v>1120.0</v>
      </c>
    </row>
    <row r="105" ht="15.75" customHeight="1">
      <c r="A105" s="1">
        <v>1130.0</v>
      </c>
    </row>
    <row r="106" ht="15.75" customHeight="1">
      <c r="A106" s="1">
        <v>1150.0</v>
      </c>
    </row>
    <row r="107" ht="15.75" customHeight="1">
      <c r="A107" s="1">
        <v>1185.0</v>
      </c>
    </row>
    <row r="108" ht="15.75" customHeight="1">
      <c r="A108" s="1">
        <v>1200.0</v>
      </c>
    </row>
    <row r="109" ht="15.75" customHeight="1">
      <c r="A109" s="1">
        <v>1220.0</v>
      </c>
    </row>
    <row r="110" ht="15.75" customHeight="1">
      <c r="A110" s="1">
        <v>1230.0</v>
      </c>
    </row>
    <row r="111" ht="15.75" customHeight="1">
      <c r="A111" s="1">
        <v>1240.0</v>
      </c>
    </row>
    <row r="112" ht="15.75" customHeight="1">
      <c r="A112" s="1">
        <v>1250.0</v>
      </c>
    </row>
    <row r="113" ht="15.75" customHeight="1">
      <c r="A113" s="1">
        <v>1275.0</v>
      </c>
    </row>
    <row r="114" ht="15.75" customHeight="1">
      <c r="A114" s="1">
        <v>1280.0</v>
      </c>
    </row>
    <row r="115" ht="15.75" customHeight="1">
      <c r="A115" s="1">
        <v>1300.0</v>
      </c>
    </row>
    <row r="116" ht="15.75" customHeight="1">
      <c r="A116" s="1">
        <v>1320.0</v>
      </c>
    </row>
    <row r="117" ht="15.75" customHeight="1">
      <c r="A117" s="1">
        <v>1340.0</v>
      </c>
    </row>
    <row r="118" ht="15.75" customHeight="1">
      <c r="A118" s="1">
        <v>1350.0</v>
      </c>
    </row>
    <row r="119" ht="15.75" customHeight="1">
      <c r="A119" s="1">
        <v>1370.0</v>
      </c>
    </row>
    <row r="120" ht="15.75" customHeight="1">
      <c r="A120" s="1">
        <v>1380.0</v>
      </c>
    </row>
    <row r="121" ht="15.75" customHeight="1">
      <c r="A121" s="1">
        <v>1400.0</v>
      </c>
    </row>
    <row r="122" ht="15.75" customHeight="1">
      <c r="A122" s="1">
        <v>1450.0</v>
      </c>
    </row>
    <row r="123" ht="15.75" customHeight="1">
      <c r="A123" s="1">
        <v>1460.0</v>
      </c>
    </row>
    <row r="124" ht="15.75" customHeight="1">
      <c r="A124" s="1">
        <v>1480.0</v>
      </c>
    </row>
    <row r="125" ht="15.75" customHeight="1">
      <c r="A125" s="1">
        <v>1500.0</v>
      </c>
    </row>
    <row r="126" ht="15.75" customHeight="1">
      <c r="A126" s="1">
        <v>1520.0</v>
      </c>
    </row>
    <row r="127" ht="15.75" customHeight="1">
      <c r="A127" s="1">
        <v>1534.0</v>
      </c>
    </row>
    <row r="128" ht="15.75" customHeight="1">
      <c r="A128" s="1">
        <v>1550.0</v>
      </c>
    </row>
    <row r="129" ht="15.75" customHeight="1">
      <c r="A129" s="1">
        <v>1570.0</v>
      </c>
    </row>
    <row r="130" ht="15.75" customHeight="1">
      <c r="A130" s="1">
        <v>1600.0</v>
      </c>
    </row>
    <row r="131" ht="15.75" customHeight="1">
      <c r="A131" s="1">
        <v>1630.0</v>
      </c>
    </row>
    <row r="132" ht="15.75" customHeight="1">
      <c r="A132" s="1">
        <v>1650.0</v>
      </c>
    </row>
    <row r="133" ht="15.75" customHeight="1">
      <c r="A133" s="1">
        <v>1680.0</v>
      </c>
    </row>
    <row r="134" ht="15.75" customHeight="1">
      <c r="A134" s="1">
        <v>1700.0</v>
      </c>
    </row>
    <row r="135" ht="15.75" customHeight="1">
      <c r="A135" s="1">
        <v>1740.0</v>
      </c>
    </row>
    <row r="136" ht="15.75" customHeight="1">
      <c r="A136" s="1">
        <v>1780.0</v>
      </c>
    </row>
    <row r="137" ht="15.75" customHeight="1">
      <c r="A137" s="1">
        <v>1800.0</v>
      </c>
    </row>
    <row r="138" ht="15.75" customHeight="1">
      <c r="A138" s="1">
        <v>1850.0</v>
      </c>
    </row>
    <row r="139" ht="15.75" customHeight="1">
      <c r="A139" s="1">
        <v>1855.0</v>
      </c>
    </row>
    <row r="140" ht="15.75" customHeight="1">
      <c r="A140" s="1">
        <v>1900.0</v>
      </c>
    </row>
    <row r="141" ht="15.75" customHeight="1">
      <c r="A141" s="1">
        <v>1950.0</v>
      </c>
    </row>
    <row r="142" ht="15.75" customHeight="1">
      <c r="A142" s="1">
        <v>1980.0</v>
      </c>
    </row>
    <row r="143" ht="15.75" customHeight="1">
      <c r="A143" s="1">
        <v>2000.0</v>
      </c>
    </row>
    <row r="144" ht="15.75" customHeight="1">
      <c r="A144" s="1">
        <v>2030.0</v>
      </c>
    </row>
    <row r="145" ht="15.75" customHeight="1">
      <c r="A145" s="1">
        <v>2050.0</v>
      </c>
    </row>
    <row r="146" ht="15.75" customHeight="1">
      <c r="A146" s="1">
        <v>2100.0</v>
      </c>
    </row>
    <row r="147" ht="15.75" customHeight="1">
      <c r="A147" s="1">
        <v>2150.0</v>
      </c>
    </row>
    <row r="148" ht="15.75" customHeight="1">
      <c r="A148" s="1">
        <v>2200.0</v>
      </c>
    </row>
    <row r="149" ht="15.75" customHeight="1">
      <c r="A149" s="1">
        <v>2250.0</v>
      </c>
    </row>
    <row r="150" ht="15.75" customHeight="1">
      <c r="A150" s="1">
        <v>2290.0</v>
      </c>
    </row>
    <row r="151" ht="15.75" customHeight="1">
      <c r="A151" s="1">
        <v>2300.0</v>
      </c>
    </row>
    <row r="152" ht="15.75" customHeight="1">
      <c r="A152" s="1">
        <v>2350.0</v>
      </c>
    </row>
    <row r="153" ht="15.75" customHeight="1">
      <c r="A153" s="1">
        <v>2370.0</v>
      </c>
    </row>
    <row r="154" ht="15.75" customHeight="1">
      <c r="A154" s="1">
        <v>2400.0</v>
      </c>
    </row>
    <row r="155" ht="15.75" customHeight="1">
      <c r="A155" s="1">
        <v>2500.0</v>
      </c>
    </row>
    <row r="156" ht="15.75" customHeight="1">
      <c r="A156" s="1">
        <v>2550.0</v>
      </c>
    </row>
    <row r="157" ht="15.75" customHeight="1">
      <c r="A157" s="1">
        <v>2600.0</v>
      </c>
    </row>
    <row r="158" ht="15.75" customHeight="1">
      <c r="A158" s="1">
        <v>2680.0</v>
      </c>
    </row>
    <row r="159" ht="15.75" customHeight="1">
      <c r="A159" s="1">
        <v>2700.0</v>
      </c>
    </row>
    <row r="160" ht="15.75" customHeight="1">
      <c r="A160" s="1">
        <v>2730.0</v>
      </c>
    </row>
    <row r="161" ht="15.75" customHeight="1">
      <c r="A161" s="1">
        <v>2750.0</v>
      </c>
    </row>
    <row r="162" ht="15.75" customHeight="1">
      <c r="A162" s="1">
        <v>2800.0</v>
      </c>
    </row>
    <row r="163" ht="15.75" customHeight="1">
      <c r="A163" s="1">
        <v>2840.0</v>
      </c>
    </row>
    <row r="164" ht="15.75" customHeight="1">
      <c r="A164" s="1">
        <v>2850.0</v>
      </c>
    </row>
    <row r="165" ht="15.75" customHeight="1">
      <c r="A165" s="1">
        <v>2900.0</v>
      </c>
    </row>
    <row r="166" ht="15.75" customHeight="1">
      <c r="A166" s="1">
        <v>3000.0</v>
      </c>
    </row>
    <row r="167" ht="15.75" customHeight="1">
      <c r="A167" s="1">
        <v>3040.0</v>
      </c>
    </row>
    <row r="168" ht="15.75" customHeight="1">
      <c r="A168" s="1">
        <v>3050.0</v>
      </c>
    </row>
    <row r="169" ht="15.75" customHeight="1">
      <c r="A169" s="1">
        <v>3060.0</v>
      </c>
    </row>
    <row r="170" ht="15.75" customHeight="1">
      <c r="A170" s="1">
        <v>3100.0</v>
      </c>
    </row>
    <row r="171" ht="15.75" customHeight="1">
      <c r="A171" s="1">
        <v>3180.0</v>
      </c>
    </row>
    <row r="172" ht="15.75" customHeight="1">
      <c r="A172" s="1">
        <v>3190.0</v>
      </c>
    </row>
    <row r="173" ht="15.75" customHeight="1">
      <c r="A173" s="1">
        <v>3200.0</v>
      </c>
    </row>
    <row r="174" ht="15.75" customHeight="1">
      <c r="A174" s="1">
        <v>3300.0</v>
      </c>
    </row>
    <row r="175" ht="15.75" customHeight="1">
      <c r="A175" s="1">
        <v>3380.0</v>
      </c>
    </row>
    <row r="176" ht="15.75" customHeight="1">
      <c r="A176" s="1">
        <v>3400.0</v>
      </c>
    </row>
    <row r="177" ht="15.75" customHeight="1">
      <c r="A177" s="1">
        <v>3450.0</v>
      </c>
    </row>
    <row r="178" ht="15.75" customHeight="1">
      <c r="A178" s="1">
        <v>3500.0</v>
      </c>
    </row>
    <row r="179" ht="15.75" customHeight="1">
      <c r="A179" s="1">
        <v>3550.0</v>
      </c>
    </row>
    <row r="180" ht="15.75" customHeight="1">
      <c r="A180" s="1">
        <v>3580.0</v>
      </c>
    </row>
    <row r="181" ht="15.75" customHeight="1">
      <c r="A181" s="1">
        <v>3600.0</v>
      </c>
    </row>
    <row r="182" ht="15.75" customHeight="1">
      <c r="A182" s="1">
        <v>3650.0</v>
      </c>
    </row>
    <row r="183" ht="15.75" customHeight="1">
      <c r="A183" s="1">
        <v>3700.0</v>
      </c>
    </row>
    <row r="184" ht="15.75" customHeight="1">
      <c r="A184" s="1">
        <v>3730.0</v>
      </c>
    </row>
    <row r="185" ht="15.75" customHeight="1">
      <c r="A185" s="1">
        <v>3750.0</v>
      </c>
    </row>
    <row r="186" ht="15.75" customHeight="1">
      <c r="A186" s="1">
        <v>3800.0</v>
      </c>
    </row>
    <row r="187" ht="15.75" customHeight="1">
      <c r="A187" s="1">
        <v>3860.0</v>
      </c>
    </row>
    <row r="188" ht="15.75" customHeight="1">
      <c r="A188" s="1">
        <v>3900.0</v>
      </c>
    </row>
    <row r="189" ht="15.75" customHeight="1">
      <c r="A189" s="1">
        <v>3950.0</v>
      </c>
    </row>
    <row r="190" ht="15.75" customHeight="1">
      <c r="A190" s="1">
        <v>4000.0</v>
      </c>
    </row>
    <row r="191" ht="15.75" customHeight="1">
      <c r="A191" s="1">
        <v>4100.0</v>
      </c>
    </row>
    <row r="192" ht="15.75" customHeight="1">
      <c r="A192" s="1">
        <v>4120.0</v>
      </c>
    </row>
    <row r="193" ht="15.75" customHeight="1">
      <c r="A193" s="1">
        <v>4150.0</v>
      </c>
    </row>
    <row r="194" ht="15.75" customHeight="1">
      <c r="A194" s="1">
        <v>4200.0</v>
      </c>
    </row>
    <row r="195" ht="15.75" customHeight="1">
      <c r="A195" s="1">
        <v>4250.0</v>
      </c>
    </row>
    <row r="196" ht="15.75" customHeight="1">
      <c r="A196" s="1">
        <v>4300.0</v>
      </c>
    </row>
    <row r="197" ht="15.75" customHeight="1">
      <c r="A197" s="1">
        <v>4450.0</v>
      </c>
    </row>
    <row r="198" ht="15.75" customHeight="1">
      <c r="A198" s="1">
        <v>4500.0</v>
      </c>
    </row>
    <row r="199" ht="15.75" customHeight="1">
      <c r="A199" s="1">
        <v>4550.0</v>
      </c>
    </row>
    <row r="200" ht="15.75" customHeight="1">
      <c r="A200" s="1">
        <v>4600.0</v>
      </c>
    </row>
    <row r="201" ht="15.75" customHeight="1">
      <c r="A201" s="1">
        <v>4620.0</v>
      </c>
    </row>
    <row r="202" ht="15.75" customHeight="1">
      <c r="A202" s="1">
        <v>4700.0</v>
      </c>
    </row>
    <row r="203" ht="15.75" customHeight="1">
      <c r="A203" s="1">
        <v>4800.0</v>
      </c>
    </row>
    <row r="204" ht="15.75" customHeight="1">
      <c r="A204" s="1">
        <v>4850.0</v>
      </c>
    </row>
    <row r="205" ht="15.75" customHeight="1">
      <c r="A205" s="1">
        <v>4890.0</v>
      </c>
    </row>
    <row r="206" ht="15.75" customHeight="1">
      <c r="A206" s="1">
        <v>4900.0</v>
      </c>
    </row>
    <row r="207" ht="15.75" customHeight="1">
      <c r="A207" s="1">
        <v>5000.0</v>
      </c>
    </row>
    <row r="208" ht="15.75" customHeight="1">
      <c r="A208" s="1">
        <v>5135.0</v>
      </c>
    </row>
    <row r="209" ht="15.75" customHeight="1">
      <c r="A209" s="1">
        <v>5250.0</v>
      </c>
    </row>
    <row r="210" ht="15.75" customHeight="1">
      <c r="A210" s="1">
        <v>5300.0</v>
      </c>
    </row>
    <row r="211" ht="15.75" customHeight="1">
      <c r="A211" s="1">
        <v>5400.0</v>
      </c>
    </row>
    <row r="212" ht="15.75" customHeight="1">
      <c r="A212" s="1">
        <v>5600.0</v>
      </c>
    </row>
    <row r="213" ht="15.75" customHeight="1">
      <c r="A213" s="1">
        <v>5800.0</v>
      </c>
    </row>
    <row r="214" ht="15.75" customHeight="1">
      <c r="A214" s="1">
        <v>6075.0</v>
      </c>
    </row>
    <row r="215" ht="15.75" customHeight="1">
      <c r="A215" s="1">
        <v>6100.0</v>
      </c>
    </row>
    <row r="216" ht="15.75" customHeight="1">
      <c r="A216" s="1">
        <v>6560.0</v>
      </c>
    </row>
    <row r="217" ht="15.75" customHeight="1">
      <c r="A217" s="1">
        <v>6650.0</v>
      </c>
    </row>
    <row r="218" ht="15.75" customHeight="1">
      <c r="A218" s="1">
        <v>7000.0</v>
      </c>
    </row>
    <row r="219" ht="15.75" customHeight="1">
      <c r="A219" s="1">
        <v>7500.0</v>
      </c>
    </row>
    <row r="220" ht="15.75" customHeight="1">
      <c r="A220" s="1">
        <v>7700.0</v>
      </c>
    </row>
    <row r="221" ht="15.75" customHeight="1">
      <c r="A221" s="1">
        <v>7780.0</v>
      </c>
    </row>
    <row r="222" ht="15.75" customHeight="1">
      <c r="A222" s="1">
        <v>8000.0</v>
      </c>
    </row>
    <row r="223" ht="15.75" customHeight="1">
      <c r="A223" s="1">
        <v>8240.0</v>
      </c>
    </row>
    <row r="224" ht="15.75" customHeight="1">
      <c r="A224" s="1">
        <v>9175.0</v>
      </c>
    </row>
    <row r="225" ht="15.75" customHeight="1">
      <c r="A225" s="1">
        <v>9200.0</v>
      </c>
    </row>
    <row r="226" ht="15.75" customHeight="1">
      <c r="A226" s="1">
        <v>9410.0</v>
      </c>
    </row>
    <row r="227" ht="15.75" customHeight="1">
      <c r="A227" s="1">
        <v>10000.0</v>
      </c>
    </row>
    <row r="228" ht="15.75" customHeight="1">
      <c r="A228" s="1">
        <v>10300.0</v>
      </c>
    </row>
    <row r="229" ht="15.75" customHeight="1">
      <c r="A229" s="1">
        <v>10500.0</v>
      </c>
    </row>
    <row r="230" ht="15.75" customHeight="1">
      <c r="A230" s="1">
        <v>11000.0</v>
      </c>
    </row>
    <row r="231" ht="15.75" customHeight="1">
      <c r="A231" s="1">
        <v>12000.0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2</v>
      </c>
      <c r="B1" t="s">
        <v>3</v>
      </c>
      <c r="C1" t="s">
        <v>4</v>
      </c>
      <c r="D1" t="s">
        <v>5</v>
      </c>
    </row>
    <row r="2" ht="15.75" customHeight="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1.0</v>
      </c>
      <c r="H2">
        <v>37.0</v>
      </c>
      <c r="I2">
        <v>2.5</v>
      </c>
    </row>
    <row r="3" ht="15.75" customHeight="1">
      <c r="A3" t="s">
        <v>12</v>
      </c>
      <c r="B3" t="s">
        <v>13</v>
      </c>
      <c r="C3" t="s">
        <v>14</v>
      </c>
      <c r="D3">
        <v>3030.0</v>
      </c>
      <c r="E3" t="s">
        <v>15</v>
      </c>
      <c r="F3" t="s">
        <v>16</v>
      </c>
      <c r="G3" t="s">
        <v>17</v>
      </c>
      <c r="H3" t="s">
        <v>18</v>
      </c>
      <c r="I3" t="s">
        <v>9</v>
      </c>
      <c r="J3" t="s">
        <v>19</v>
      </c>
      <c r="K3" t="s">
        <v>20</v>
      </c>
      <c r="L3">
        <v>3.0</v>
      </c>
      <c r="M3">
        <v>37.0</v>
      </c>
      <c r="N3">
        <v>3.0</v>
      </c>
    </row>
    <row r="4" ht="15.75" customHeight="1">
      <c r="A4" t="s">
        <v>21</v>
      </c>
      <c r="B4" t="s">
        <v>7</v>
      </c>
      <c r="C4" t="s">
        <v>22</v>
      </c>
      <c r="D4" t="s">
        <v>9</v>
      </c>
      <c r="E4" t="s">
        <v>10</v>
      </c>
      <c r="F4" t="s">
        <v>11</v>
      </c>
      <c r="G4">
        <v>2.0</v>
      </c>
      <c r="H4">
        <v>37.0</v>
      </c>
      <c r="I4">
        <v>3.0</v>
      </c>
    </row>
    <row r="5" ht="15.75" customHeight="1">
      <c r="A5" t="s">
        <v>23</v>
      </c>
      <c r="B5" t="s">
        <v>24</v>
      </c>
      <c r="C5" t="s">
        <v>25</v>
      </c>
      <c r="D5" t="s">
        <v>17</v>
      </c>
      <c r="E5" t="s">
        <v>26</v>
      </c>
      <c r="F5" t="s">
        <v>27</v>
      </c>
      <c r="G5" t="s">
        <v>28</v>
      </c>
      <c r="H5" t="s">
        <v>9</v>
      </c>
      <c r="I5">
        <v>3.0</v>
      </c>
      <c r="J5">
        <v>37.0</v>
      </c>
      <c r="K5">
        <v>3.0</v>
      </c>
    </row>
    <row r="6" ht="15.75" customHeight="1">
      <c r="A6" t="s">
        <v>23</v>
      </c>
      <c r="B6" t="s">
        <v>29</v>
      </c>
      <c r="C6" t="s">
        <v>25</v>
      </c>
      <c r="D6" t="s">
        <v>17</v>
      </c>
      <c r="E6" t="s">
        <v>26</v>
      </c>
      <c r="F6" t="s">
        <v>27</v>
      </c>
      <c r="G6">
        <v>2.0</v>
      </c>
      <c r="H6" t="s">
        <v>30</v>
      </c>
      <c r="I6" t="s">
        <v>31</v>
      </c>
      <c r="J6">
        <v>3.0</v>
      </c>
      <c r="K6">
        <v>37.0</v>
      </c>
      <c r="L6">
        <v>3.0</v>
      </c>
    </row>
    <row r="7" ht="15.75" customHeight="1">
      <c r="A7" t="s">
        <v>12</v>
      </c>
      <c r="B7" t="s">
        <v>13</v>
      </c>
      <c r="C7" t="s">
        <v>14</v>
      </c>
      <c r="D7">
        <v>3030.0</v>
      </c>
      <c r="E7" t="s">
        <v>15</v>
      </c>
      <c r="F7" t="s">
        <v>16</v>
      </c>
      <c r="G7" t="s">
        <v>17</v>
      </c>
      <c r="H7" t="s">
        <v>18</v>
      </c>
      <c r="I7" t="s">
        <v>32</v>
      </c>
      <c r="J7" t="s">
        <v>19</v>
      </c>
      <c r="K7" t="s">
        <v>20</v>
      </c>
      <c r="L7">
        <v>3.0</v>
      </c>
      <c r="M7">
        <v>37.0</v>
      </c>
      <c r="N7">
        <v>3.0</v>
      </c>
    </row>
    <row r="8" ht="15.75" customHeight="1">
      <c r="A8" t="s">
        <v>33</v>
      </c>
      <c r="B8" t="s">
        <v>34</v>
      </c>
      <c r="C8" t="s">
        <v>35</v>
      </c>
      <c r="D8" t="s">
        <v>36</v>
      </c>
      <c r="E8" t="s">
        <v>7</v>
      </c>
      <c r="F8">
        <v>3028.0</v>
      </c>
      <c r="G8" t="s">
        <v>10</v>
      </c>
      <c r="H8" t="s">
        <v>37</v>
      </c>
      <c r="I8">
        <v>2.8</v>
      </c>
      <c r="J8">
        <v>37.0</v>
      </c>
      <c r="K8">
        <v>3.0</v>
      </c>
    </row>
    <row r="9" ht="15.75" customHeight="1">
      <c r="A9" t="s">
        <v>34</v>
      </c>
      <c r="B9" t="s">
        <v>35</v>
      </c>
      <c r="C9" t="s">
        <v>16</v>
      </c>
      <c r="D9">
        <v>3030.0</v>
      </c>
      <c r="E9" t="s">
        <v>10</v>
      </c>
      <c r="F9" t="s">
        <v>38</v>
      </c>
      <c r="G9">
        <v>3.0</v>
      </c>
      <c r="H9">
        <v>37.0</v>
      </c>
      <c r="I9">
        <v>3.0</v>
      </c>
    </row>
    <row r="10" ht="15.75" customHeight="1">
      <c r="A10" t="s">
        <v>23</v>
      </c>
      <c r="B10" t="s">
        <v>39</v>
      </c>
      <c r="C10" t="s">
        <v>40</v>
      </c>
      <c r="D10" t="s">
        <v>17</v>
      </c>
      <c r="E10" t="s">
        <v>26</v>
      </c>
      <c r="F10" t="s">
        <v>27</v>
      </c>
      <c r="G10" t="s">
        <v>28</v>
      </c>
      <c r="H10" t="s">
        <v>32</v>
      </c>
      <c r="I10">
        <v>4.5</v>
      </c>
      <c r="J10">
        <v>37.0</v>
      </c>
      <c r="K10">
        <v>3.0</v>
      </c>
    </row>
    <row r="11" ht="15.75" customHeight="1">
      <c r="A11" t="s">
        <v>12</v>
      </c>
      <c r="B11" t="s">
        <v>13</v>
      </c>
      <c r="C11" t="s">
        <v>14</v>
      </c>
      <c r="D11">
        <v>3545.0</v>
      </c>
      <c r="E11" t="s">
        <v>41</v>
      </c>
      <c r="F11" t="s">
        <v>16</v>
      </c>
      <c r="G11" t="s">
        <v>17</v>
      </c>
      <c r="H11" t="s">
        <v>18</v>
      </c>
      <c r="I11" t="s">
        <v>31</v>
      </c>
      <c r="J11" t="s">
        <v>19</v>
      </c>
      <c r="K11" t="s">
        <v>20</v>
      </c>
      <c r="L11">
        <v>4.5</v>
      </c>
      <c r="M11">
        <v>37.0</v>
      </c>
      <c r="N11">
        <v>3.5</v>
      </c>
    </row>
    <row r="12" ht="15.75" customHeight="1">
      <c r="A12" t="s">
        <v>42</v>
      </c>
      <c r="B12">
        <v>3550.0</v>
      </c>
      <c r="C12" t="s">
        <v>43</v>
      </c>
      <c r="D12" t="s">
        <v>44</v>
      </c>
      <c r="E12" t="s">
        <v>16</v>
      </c>
      <c r="F12" t="s">
        <v>10</v>
      </c>
      <c r="G12" t="s">
        <v>9</v>
      </c>
      <c r="H12" t="s">
        <v>45</v>
      </c>
      <c r="I12" t="s">
        <v>46</v>
      </c>
      <c r="J12">
        <v>5.0</v>
      </c>
      <c r="K12">
        <v>37.0</v>
      </c>
      <c r="L12">
        <v>3.5</v>
      </c>
    </row>
    <row r="13" ht="15.75" customHeight="1">
      <c r="A13" t="s">
        <v>12</v>
      </c>
      <c r="B13" t="s">
        <v>13</v>
      </c>
      <c r="C13" t="s">
        <v>14</v>
      </c>
      <c r="D13">
        <v>3545.0</v>
      </c>
      <c r="E13" t="s">
        <v>15</v>
      </c>
      <c r="F13" t="s">
        <v>16</v>
      </c>
      <c r="G13" t="s">
        <v>17</v>
      </c>
      <c r="H13" t="s">
        <v>18</v>
      </c>
      <c r="I13" t="s">
        <v>9</v>
      </c>
      <c r="J13" t="s">
        <v>19</v>
      </c>
      <c r="K13" t="s">
        <v>20</v>
      </c>
      <c r="L13">
        <v>4.5</v>
      </c>
      <c r="M13">
        <v>37.0</v>
      </c>
      <c r="N13">
        <v>3.5</v>
      </c>
    </row>
    <row r="14" ht="15.75" customHeight="1">
      <c r="A14" t="s">
        <v>23</v>
      </c>
      <c r="B14" t="s">
        <v>47</v>
      </c>
      <c r="C14" t="s">
        <v>40</v>
      </c>
      <c r="D14" t="s">
        <v>17</v>
      </c>
      <c r="E14" t="s">
        <v>26</v>
      </c>
      <c r="F14" t="s">
        <v>27</v>
      </c>
      <c r="G14" t="s">
        <v>28</v>
      </c>
      <c r="H14" t="s">
        <v>48</v>
      </c>
      <c r="I14">
        <v>4.5</v>
      </c>
      <c r="J14">
        <v>37.0</v>
      </c>
      <c r="K14">
        <v>3.5</v>
      </c>
    </row>
    <row r="15" ht="15.75" customHeight="1">
      <c r="A15" t="s">
        <v>12</v>
      </c>
      <c r="B15" t="s">
        <v>13</v>
      </c>
      <c r="C15" t="s">
        <v>14</v>
      </c>
      <c r="D15">
        <v>3545.0</v>
      </c>
      <c r="E15" t="s">
        <v>41</v>
      </c>
      <c r="F15" t="s">
        <v>16</v>
      </c>
      <c r="G15" t="s">
        <v>17</v>
      </c>
      <c r="H15" t="s">
        <v>18</v>
      </c>
      <c r="I15" t="s">
        <v>32</v>
      </c>
      <c r="J15" t="s">
        <v>19</v>
      </c>
      <c r="K15" t="s">
        <v>20</v>
      </c>
      <c r="L15">
        <v>4.5</v>
      </c>
      <c r="M15">
        <v>37.0</v>
      </c>
      <c r="N15">
        <v>3.5</v>
      </c>
    </row>
    <row r="16" ht="15.75" customHeight="1">
      <c r="A16" t="s">
        <v>42</v>
      </c>
      <c r="B16">
        <v>3550.0</v>
      </c>
      <c r="C16" t="s">
        <v>43</v>
      </c>
      <c r="D16" t="s">
        <v>44</v>
      </c>
      <c r="E16" t="s">
        <v>16</v>
      </c>
      <c r="F16" t="s">
        <v>10</v>
      </c>
      <c r="G16" t="s">
        <v>48</v>
      </c>
      <c r="H16" t="s">
        <v>45</v>
      </c>
      <c r="I16" t="s">
        <v>46</v>
      </c>
      <c r="J16">
        <v>5.0</v>
      </c>
      <c r="K16">
        <v>37.0</v>
      </c>
      <c r="L16">
        <v>3.5</v>
      </c>
    </row>
    <row r="17" ht="15.75" customHeight="1">
      <c r="A17" t="s">
        <v>42</v>
      </c>
      <c r="B17">
        <v>3550.0</v>
      </c>
      <c r="C17" t="s">
        <v>43</v>
      </c>
      <c r="D17" t="s">
        <v>44</v>
      </c>
      <c r="E17" t="s">
        <v>16</v>
      </c>
      <c r="F17" t="s">
        <v>10</v>
      </c>
      <c r="G17" t="s">
        <v>32</v>
      </c>
      <c r="H17" t="s">
        <v>45</v>
      </c>
      <c r="I17" t="s">
        <v>46</v>
      </c>
      <c r="J17">
        <v>5.0</v>
      </c>
      <c r="K17">
        <v>37.0</v>
      </c>
      <c r="L17">
        <v>3.5</v>
      </c>
    </row>
    <row r="18" ht="15.75" customHeight="1">
      <c r="A18" t="s">
        <v>23</v>
      </c>
      <c r="B18" t="s">
        <v>49</v>
      </c>
      <c r="C18" t="s">
        <v>40</v>
      </c>
      <c r="D18" t="s">
        <v>17</v>
      </c>
      <c r="E18" t="s">
        <v>26</v>
      </c>
      <c r="F18" t="s">
        <v>27</v>
      </c>
      <c r="G18" t="s">
        <v>28</v>
      </c>
      <c r="H18" t="s">
        <v>9</v>
      </c>
      <c r="I18">
        <v>4.5</v>
      </c>
      <c r="J18">
        <v>37.0</v>
      </c>
      <c r="K18">
        <v>3.5</v>
      </c>
    </row>
    <row r="19" ht="15.75" customHeight="1">
      <c r="A19" t="s">
        <v>23</v>
      </c>
      <c r="B19" t="s">
        <v>50</v>
      </c>
      <c r="C19" t="s">
        <v>40</v>
      </c>
      <c r="D19" t="s">
        <v>17</v>
      </c>
      <c r="E19" t="s">
        <v>26</v>
      </c>
      <c r="F19" t="s">
        <v>27</v>
      </c>
      <c r="G19" t="s">
        <v>28</v>
      </c>
      <c r="H19" t="s">
        <v>31</v>
      </c>
      <c r="I19">
        <v>4.5</v>
      </c>
      <c r="J19">
        <v>37.0</v>
      </c>
      <c r="K19">
        <v>3.5</v>
      </c>
    </row>
    <row r="20" ht="15.75" customHeight="1">
      <c r="A20" t="s">
        <v>12</v>
      </c>
      <c r="B20">
        <v>4045.0</v>
      </c>
      <c r="C20" t="s">
        <v>43</v>
      </c>
      <c r="D20" t="s">
        <v>41</v>
      </c>
      <c r="E20" t="s">
        <v>16</v>
      </c>
      <c r="F20" t="s">
        <v>10</v>
      </c>
      <c r="G20" t="s">
        <v>9</v>
      </c>
      <c r="H20" t="s">
        <v>45</v>
      </c>
      <c r="I20" t="s">
        <v>46</v>
      </c>
      <c r="J20">
        <v>4.5</v>
      </c>
      <c r="K20">
        <v>37.0</v>
      </c>
      <c r="L20">
        <v>4.0</v>
      </c>
    </row>
    <row r="21" ht="15.75" customHeight="1">
      <c r="A21" t="s">
        <v>51</v>
      </c>
      <c r="B21" t="s">
        <v>52</v>
      </c>
      <c r="C21" t="s">
        <v>13</v>
      </c>
      <c r="D21" t="s">
        <v>14</v>
      </c>
      <c r="E21">
        <v>4045.0</v>
      </c>
      <c r="F21" t="s">
        <v>16</v>
      </c>
      <c r="G21" t="s">
        <v>17</v>
      </c>
      <c r="H21" t="s">
        <v>18</v>
      </c>
      <c r="I21" t="s">
        <v>31</v>
      </c>
      <c r="J21" t="s">
        <v>19</v>
      </c>
      <c r="K21" t="s">
        <v>20</v>
      </c>
      <c r="L21">
        <v>4.5</v>
      </c>
      <c r="M21">
        <v>37.0</v>
      </c>
      <c r="N21">
        <v>4.0</v>
      </c>
    </row>
    <row r="22" ht="15.75" customHeight="1">
      <c r="A22" t="s">
        <v>12</v>
      </c>
      <c r="B22">
        <v>4045.0</v>
      </c>
      <c r="C22" t="s">
        <v>43</v>
      </c>
      <c r="D22" t="s">
        <v>41</v>
      </c>
      <c r="E22" t="s">
        <v>16</v>
      </c>
      <c r="F22" t="s">
        <v>10</v>
      </c>
      <c r="G22" t="s">
        <v>32</v>
      </c>
      <c r="H22" t="s">
        <v>45</v>
      </c>
      <c r="I22" t="s">
        <v>46</v>
      </c>
      <c r="J22">
        <v>4.5</v>
      </c>
      <c r="K22">
        <v>37.0</v>
      </c>
      <c r="L22">
        <v>4.0</v>
      </c>
    </row>
    <row r="23" ht="15.75" customHeight="1">
      <c r="A23" t="s">
        <v>51</v>
      </c>
      <c r="B23" t="s">
        <v>52</v>
      </c>
      <c r="C23" t="s">
        <v>13</v>
      </c>
      <c r="D23" t="s">
        <v>14</v>
      </c>
      <c r="E23">
        <v>4045.0</v>
      </c>
      <c r="F23" t="s">
        <v>16</v>
      </c>
      <c r="G23" t="s">
        <v>17</v>
      </c>
      <c r="H23" t="s">
        <v>18</v>
      </c>
      <c r="I23" t="s">
        <v>32</v>
      </c>
      <c r="J23" t="s">
        <v>19</v>
      </c>
      <c r="K23" t="s">
        <v>20</v>
      </c>
      <c r="L23">
        <v>4.5</v>
      </c>
      <c r="M23">
        <v>37.0</v>
      </c>
      <c r="N23">
        <v>4.0</v>
      </c>
    </row>
    <row r="24" ht="15.75" customHeight="1">
      <c r="A24" t="s">
        <v>53</v>
      </c>
      <c r="B24" t="s">
        <v>7</v>
      </c>
      <c r="C24" t="s">
        <v>54</v>
      </c>
      <c r="D24" t="s">
        <v>9</v>
      </c>
      <c r="E24" t="s">
        <v>10</v>
      </c>
      <c r="F24" t="s">
        <v>37</v>
      </c>
      <c r="G24">
        <v>4.5</v>
      </c>
      <c r="H24">
        <v>37.0</v>
      </c>
      <c r="I24">
        <v>4.0</v>
      </c>
    </row>
    <row r="25" ht="15.75" customHeight="1">
      <c r="A25" t="s">
        <v>55</v>
      </c>
      <c r="B25" t="s">
        <v>56</v>
      </c>
      <c r="C25" t="s">
        <v>7</v>
      </c>
      <c r="D25" t="s">
        <v>57</v>
      </c>
      <c r="E25" t="s">
        <v>9</v>
      </c>
      <c r="F25" t="s">
        <v>10</v>
      </c>
      <c r="G25" t="s">
        <v>11</v>
      </c>
      <c r="H25">
        <v>2.5</v>
      </c>
      <c r="I25">
        <v>37.0</v>
      </c>
      <c r="J25">
        <v>4.0</v>
      </c>
    </row>
    <row r="26" ht="15.75" customHeight="1">
      <c r="A26" t="s">
        <v>58</v>
      </c>
      <c r="B26">
        <v>4045.0</v>
      </c>
      <c r="C26" t="s">
        <v>59</v>
      </c>
      <c r="D26" t="s">
        <v>16</v>
      </c>
      <c r="E26" t="s">
        <v>48</v>
      </c>
      <c r="F26" t="s">
        <v>10</v>
      </c>
      <c r="G26" t="s">
        <v>60</v>
      </c>
      <c r="H26" t="s">
        <v>61</v>
      </c>
      <c r="I26" t="s">
        <v>62</v>
      </c>
      <c r="J26" t="s">
        <v>63</v>
      </c>
      <c r="K26" t="s">
        <v>64</v>
      </c>
      <c r="L26">
        <v>4.5</v>
      </c>
      <c r="M26">
        <v>37.0</v>
      </c>
      <c r="N26">
        <v>4.0</v>
      </c>
    </row>
    <row r="27" ht="15.75" customHeight="1">
      <c r="A27" t="s">
        <v>65</v>
      </c>
      <c r="B27" t="s">
        <v>13</v>
      </c>
      <c r="C27" t="s">
        <v>14</v>
      </c>
      <c r="D27" t="s">
        <v>66</v>
      </c>
      <c r="E27" t="s">
        <v>16</v>
      </c>
      <c r="F27">
        <v>4.0</v>
      </c>
      <c r="G27" t="s">
        <v>67</v>
      </c>
      <c r="H27">
        <v>4.5</v>
      </c>
      <c r="I27" t="s">
        <v>10</v>
      </c>
      <c r="J27" t="s">
        <v>68</v>
      </c>
      <c r="K27" t="s">
        <v>19</v>
      </c>
      <c r="L27" t="s">
        <v>61</v>
      </c>
      <c r="M27">
        <v>4.5</v>
      </c>
      <c r="N27">
        <v>37.0</v>
      </c>
      <c r="O27">
        <v>4.0</v>
      </c>
    </row>
    <row r="28" ht="15.75" customHeight="1">
      <c r="A28" t="s">
        <v>34</v>
      </c>
      <c r="B28" t="s">
        <v>35</v>
      </c>
      <c r="C28" t="s">
        <v>16</v>
      </c>
      <c r="D28">
        <v>4028.0</v>
      </c>
      <c r="E28" t="s">
        <v>10</v>
      </c>
      <c r="F28" t="s">
        <v>38</v>
      </c>
      <c r="G28">
        <v>2.8</v>
      </c>
      <c r="H28">
        <v>37.0</v>
      </c>
      <c r="I28">
        <v>4.0</v>
      </c>
    </row>
    <row r="29" ht="15.75" customHeight="1">
      <c r="A29" t="s">
        <v>23</v>
      </c>
      <c r="B29" t="s">
        <v>69</v>
      </c>
      <c r="C29" t="s">
        <v>70</v>
      </c>
      <c r="D29" t="s">
        <v>17</v>
      </c>
      <c r="E29" t="s">
        <v>26</v>
      </c>
      <c r="F29" t="s">
        <v>27</v>
      </c>
      <c r="G29">
        <v>2.0</v>
      </c>
      <c r="H29" t="s">
        <v>30</v>
      </c>
      <c r="I29" t="s">
        <v>9</v>
      </c>
      <c r="J29">
        <v>4.0</v>
      </c>
      <c r="K29">
        <v>37.0</v>
      </c>
      <c r="L29">
        <v>4.0</v>
      </c>
    </row>
    <row r="30" ht="15.75" customHeight="1">
      <c r="A30" t="s">
        <v>12</v>
      </c>
      <c r="B30">
        <v>4045.0</v>
      </c>
      <c r="C30" t="s">
        <v>43</v>
      </c>
      <c r="D30" t="s">
        <v>71</v>
      </c>
      <c r="E30" t="s">
        <v>16</v>
      </c>
      <c r="F30" t="s">
        <v>10</v>
      </c>
      <c r="G30" t="s">
        <v>32</v>
      </c>
      <c r="H30" t="s">
        <v>45</v>
      </c>
      <c r="I30" t="s">
        <v>46</v>
      </c>
      <c r="J30">
        <v>4.5</v>
      </c>
      <c r="K30">
        <v>37.0</v>
      </c>
      <c r="L30">
        <v>4.0</v>
      </c>
    </row>
    <row r="31" ht="15.75" customHeight="1">
      <c r="A31" t="s">
        <v>51</v>
      </c>
      <c r="B31" t="s">
        <v>52</v>
      </c>
      <c r="C31" t="s">
        <v>13</v>
      </c>
      <c r="D31" t="s">
        <v>14</v>
      </c>
      <c r="E31">
        <v>4045.0</v>
      </c>
      <c r="F31" t="s">
        <v>16</v>
      </c>
      <c r="G31" t="s">
        <v>17</v>
      </c>
      <c r="H31" t="s">
        <v>18</v>
      </c>
      <c r="I31" t="s">
        <v>48</v>
      </c>
      <c r="J31" t="s">
        <v>19</v>
      </c>
      <c r="K31" t="s">
        <v>20</v>
      </c>
      <c r="L31">
        <v>4.5</v>
      </c>
      <c r="M31">
        <v>37.0</v>
      </c>
      <c r="N31">
        <v>4.0</v>
      </c>
    </row>
    <row r="32" ht="15.75" customHeight="1">
      <c r="A32" t="s">
        <v>72</v>
      </c>
      <c r="B32" t="s">
        <v>34</v>
      </c>
      <c r="C32" t="s">
        <v>35</v>
      </c>
      <c r="D32" t="s">
        <v>7</v>
      </c>
      <c r="E32" t="s">
        <v>54</v>
      </c>
      <c r="F32" t="s">
        <v>10</v>
      </c>
      <c r="G32" t="s">
        <v>37</v>
      </c>
      <c r="H32" t="s">
        <v>73</v>
      </c>
      <c r="I32">
        <v>4.5</v>
      </c>
      <c r="J32">
        <v>37.0</v>
      </c>
      <c r="K32">
        <v>4.0</v>
      </c>
    </row>
    <row r="33" ht="15.75" customHeight="1">
      <c r="A33" t="s">
        <v>65</v>
      </c>
      <c r="B33" t="s">
        <v>13</v>
      </c>
      <c r="C33" t="s">
        <v>14</v>
      </c>
      <c r="D33" t="s">
        <v>66</v>
      </c>
      <c r="E33" t="s">
        <v>16</v>
      </c>
      <c r="F33">
        <v>4.0</v>
      </c>
      <c r="G33" t="s">
        <v>67</v>
      </c>
      <c r="H33">
        <v>4.5</v>
      </c>
      <c r="I33" t="s">
        <v>10</v>
      </c>
      <c r="J33" t="s">
        <v>74</v>
      </c>
      <c r="K33" t="s">
        <v>19</v>
      </c>
      <c r="L33" t="s">
        <v>61</v>
      </c>
      <c r="M33">
        <v>4.5</v>
      </c>
      <c r="N33">
        <v>37.0</v>
      </c>
      <c r="O33">
        <v>4.0</v>
      </c>
    </row>
    <row r="34" ht="15.75" customHeight="1">
      <c r="A34" t="s">
        <v>65</v>
      </c>
      <c r="B34" t="s">
        <v>13</v>
      </c>
      <c r="C34" t="s">
        <v>14</v>
      </c>
      <c r="D34" t="s">
        <v>66</v>
      </c>
      <c r="E34" t="s">
        <v>16</v>
      </c>
      <c r="F34">
        <v>4.0</v>
      </c>
      <c r="G34" t="s">
        <v>67</v>
      </c>
      <c r="H34">
        <v>4.5</v>
      </c>
      <c r="I34" t="s">
        <v>10</v>
      </c>
      <c r="J34" t="s">
        <v>75</v>
      </c>
      <c r="K34" t="s">
        <v>19</v>
      </c>
      <c r="L34" t="s">
        <v>61</v>
      </c>
      <c r="M34">
        <v>4.5</v>
      </c>
      <c r="N34">
        <v>37.0</v>
      </c>
      <c r="O34">
        <v>4.0</v>
      </c>
    </row>
    <row r="35" ht="15.75" customHeight="1">
      <c r="A35" t="s">
        <v>23</v>
      </c>
      <c r="B35" t="s">
        <v>76</v>
      </c>
      <c r="C35" t="s">
        <v>70</v>
      </c>
      <c r="D35" t="s">
        <v>17</v>
      </c>
      <c r="E35" t="s">
        <v>26</v>
      </c>
      <c r="F35" t="s">
        <v>27</v>
      </c>
      <c r="G35">
        <v>2.0</v>
      </c>
      <c r="H35" t="s">
        <v>30</v>
      </c>
      <c r="I35" t="s">
        <v>48</v>
      </c>
      <c r="J35">
        <v>4.0</v>
      </c>
      <c r="K35">
        <v>37.0</v>
      </c>
      <c r="L35">
        <v>4.0</v>
      </c>
    </row>
    <row r="36" ht="15.75" customHeight="1">
      <c r="A36" t="s">
        <v>23</v>
      </c>
      <c r="B36" t="s">
        <v>77</v>
      </c>
      <c r="C36" t="s">
        <v>54</v>
      </c>
      <c r="D36" t="s">
        <v>17</v>
      </c>
      <c r="E36" t="s">
        <v>26</v>
      </c>
      <c r="F36" t="s">
        <v>27</v>
      </c>
      <c r="G36">
        <v>2.0</v>
      </c>
      <c r="H36" t="s">
        <v>30</v>
      </c>
      <c r="I36" t="s">
        <v>48</v>
      </c>
      <c r="J36">
        <v>4.5</v>
      </c>
      <c r="K36">
        <v>37.0</v>
      </c>
      <c r="L36">
        <v>4.0</v>
      </c>
    </row>
    <row r="37" ht="15.75" customHeight="1">
      <c r="A37" t="s">
        <v>23</v>
      </c>
      <c r="B37" t="s">
        <v>78</v>
      </c>
      <c r="C37" t="s">
        <v>54</v>
      </c>
      <c r="D37" t="s">
        <v>17</v>
      </c>
      <c r="E37" t="s">
        <v>26</v>
      </c>
      <c r="F37" t="s">
        <v>27</v>
      </c>
      <c r="G37">
        <v>2.0</v>
      </c>
      <c r="H37" t="s">
        <v>30</v>
      </c>
      <c r="I37" t="s">
        <v>9</v>
      </c>
      <c r="J37">
        <v>4.5</v>
      </c>
      <c r="K37">
        <v>37.0</v>
      </c>
      <c r="L37">
        <v>4.0</v>
      </c>
    </row>
    <row r="38" ht="15.75" customHeight="1">
      <c r="A38" t="s">
        <v>23</v>
      </c>
      <c r="B38" t="s">
        <v>79</v>
      </c>
      <c r="C38" t="s">
        <v>80</v>
      </c>
      <c r="D38" t="s">
        <v>26</v>
      </c>
      <c r="E38" t="s">
        <v>27</v>
      </c>
      <c r="F38">
        <v>2.0</v>
      </c>
      <c r="G38" t="s">
        <v>30</v>
      </c>
      <c r="H38" t="s">
        <v>31</v>
      </c>
      <c r="I38">
        <v>4.0</v>
      </c>
      <c r="J38">
        <v>37.0</v>
      </c>
      <c r="K38">
        <v>4.0</v>
      </c>
    </row>
    <row r="39" ht="15.75" customHeight="1">
      <c r="A39" t="s">
        <v>58</v>
      </c>
      <c r="B39">
        <v>4045.0</v>
      </c>
      <c r="C39" t="s">
        <v>59</v>
      </c>
      <c r="D39" t="s">
        <v>16</v>
      </c>
      <c r="E39" t="s">
        <v>48</v>
      </c>
      <c r="F39" t="s">
        <v>10</v>
      </c>
      <c r="G39" t="s">
        <v>60</v>
      </c>
      <c r="H39" t="s">
        <v>61</v>
      </c>
      <c r="I39">
        <v>4.5</v>
      </c>
      <c r="J39">
        <v>37.0</v>
      </c>
      <c r="K39">
        <v>4.0</v>
      </c>
    </row>
    <row r="40" ht="15.75" customHeight="1">
      <c r="A40" t="s">
        <v>23</v>
      </c>
      <c r="B40" t="s">
        <v>81</v>
      </c>
      <c r="C40" t="s">
        <v>54</v>
      </c>
      <c r="D40" t="s">
        <v>17</v>
      </c>
      <c r="E40" t="s">
        <v>26</v>
      </c>
      <c r="F40" t="s">
        <v>27</v>
      </c>
      <c r="G40">
        <v>2.0</v>
      </c>
      <c r="H40" t="s">
        <v>30</v>
      </c>
      <c r="I40" t="s">
        <v>31</v>
      </c>
      <c r="J40">
        <v>4.5</v>
      </c>
      <c r="K40">
        <v>37.0</v>
      </c>
      <c r="L40">
        <v>4.0</v>
      </c>
    </row>
    <row r="41" ht="15.75" customHeight="1">
      <c r="A41" t="s">
        <v>53</v>
      </c>
      <c r="B41" t="s">
        <v>7</v>
      </c>
      <c r="C41" t="s">
        <v>54</v>
      </c>
      <c r="D41" t="s">
        <v>9</v>
      </c>
      <c r="E41" t="s">
        <v>10</v>
      </c>
      <c r="F41" t="s">
        <v>37</v>
      </c>
      <c r="G41">
        <v>4.5</v>
      </c>
      <c r="H41">
        <v>37.0</v>
      </c>
      <c r="I41">
        <v>4.0</v>
      </c>
    </row>
    <row r="42" ht="15.75" customHeight="1">
      <c r="A42" t="s">
        <v>42</v>
      </c>
      <c r="B42">
        <v>4050.0</v>
      </c>
      <c r="C42" t="s">
        <v>43</v>
      </c>
      <c r="D42" t="s">
        <v>44</v>
      </c>
      <c r="E42" t="s">
        <v>16</v>
      </c>
      <c r="F42" t="s">
        <v>10</v>
      </c>
      <c r="G42" t="s">
        <v>9</v>
      </c>
      <c r="H42" t="s">
        <v>45</v>
      </c>
      <c r="I42" t="s">
        <v>46</v>
      </c>
      <c r="J42">
        <v>5.0</v>
      </c>
      <c r="K42">
        <v>37.0</v>
      </c>
      <c r="L42">
        <v>4.0</v>
      </c>
    </row>
    <row r="43" ht="15.75" customHeight="1">
      <c r="A43" t="s">
        <v>12</v>
      </c>
      <c r="B43">
        <v>4045.0</v>
      </c>
      <c r="C43" t="s">
        <v>43</v>
      </c>
      <c r="D43" t="s">
        <v>41</v>
      </c>
      <c r="E43" t="s">
        <v>16</v>
      </c>
      <c r="F43" t="s">
        <v>10</v>
      </c>
      <c r="G43" t="s">
        <v>31</v>
      </c>
      <c r="H43" t="s">
        <v>45</v>
      </c>
      <c r="I43" t="s">
        <v>46</v>
      </c>
      <c r="J43">
        <v>4.5</v>
      </c>
      <c r="K43">
        <v>37.0</v>
      </c>
      <c r="L43">
        <v>4.0</v>
      </c>
    </row>
    <row r="44" ht="15.75" customHeight="1">
      <c r="A44" t="s">
        <v>58</v>
      </c>
      <c r="B44">
        <v>4045.0</v>
      </c>
      <c r="C44" t="s">
        <v>59</v>
      </c>
      <c r="D44" t="s">
        <v>16</v>
      </c>
      <c r="E44" t="s">
        <v>9</v>
      </c>
      <c r="F44" t="s">
        <v>10</v>
      </c>
      <c r="G44" t="s">
        <v>60</v>
      </c>
      <c r="H44" t="s">
        <v>61</v>
      </c>
      <c r="I44">
        <v>4.5</v>
      </c>
      <c r="J44">
        <v>37.0</v>
      </c>
      <c r="K44">
        <v>4.0</v>
      </c>
    </row>
    <row r="45" ht="15.75" customHeight="1">
      <c r="A45" t="s">
        <v>58</v>
      </c>
      <c r="B45">
        <v>4045.0</v>
      </c>
      <c r="C45" t="s">
        <v>59</v>
      </c>
      <c r="D45" t="s">
        <v>16</v>
      </c>
      <c r="E45" t="s">
        <v>9</v>
      </c>
      <c r="F45" t="s">
        <v>10</v>
      </c>
      <c r="G45" t="s">
        <v>60</v>
      </c>
      <c r="H45" t="s">
        <v>61</v>
      </c>
      <c r="I45" t="s">
        <v>62</v>
      </c>
      <c r="J45" t="s">
        <v>63</v>
      </c>
      <c r="K45" t="s">
        <v>64</v>
      </c>
      <c r="L45">
        <v>4.5</v>
      </c>
      <c r="M45">
        <v>37.0</v>
      </c>
      <c r="N45">
        <v>4.0</v>
      </c>
    </row>
    <row r="46" ht="15.75" customHeight="1">
      <c r="A46" t="s">
        <v>12</v>
      </c>
      <c r="B46">
        <v>4045.0</v>
      </c>
      <c r="C46" t="s">
        <v>43</v>
      </c>
      <c r="D46" t="s">
        <v>15</v>
      </c>
      <c r="E46" t="s">
        <v>16</v>
      </c>
      <c r="F46" t="s">
        <v>10</v>
      </c>
      <c r="G46" t="s">
        <v>32</v>
      </c>
      <c r="H46" t="s">
        <v>45</v>
      </c>
      <c r="I46" t="s">
        <v>46</v>
      </c>
      <c r="J46">
        <v>4.5</v>
      </c>
      <c r="K46">
        <v>37.0</v>
      </c>
      <c r="L46">
        <v>4.0</v>
      </c>
    </row>
    <row r="47" ht="15.75" customHeight="1">
      <c r="A47" t="s">
        <v>12</v>
      </c>
      <c r="B47">
        <v>4045.0</v>
      </c>
      <c r="C47" t="s">
        <v>43</v>
      </c>
      <c r="D47" t="s">
        <v>71</v>
      </c>
      <c r="E47" t="s">
        <v>16</v>
      </c>
      <c r="F47" t="s">
        <v>10</v>
      </c>
      <c r="G47" t="s">
        <v>31</v>
      </c>
      <c r="H47" t="s">
        <v>45</v>
      </c>
      <c r="I47" t="s">
        <v>46</v>
      </c>
      <c r="J47">
        <v>4.5</v>
      </c>
      <c r="K47">
        <v>37.0</v>
      </c>
      <c r="L47">
        <v>4.0</v>
      </c>
    </row>
    <row r="48" ht="15.75" customHeight="1">
      <c r="A48" t="s">
        <v>42</v>
      </c>
      <c r="B48">
        <v>4050.0</v>
      </c>
      <c r="C48" t="s">
        <v>43</v>
      </c>
      <c r="D48" t="s">
        <v>44</v>
      </c>
      <c r="E48" t="s">
        <v>16</v>
      </c>
      <c r="F48" t="s">
        <v>10</v>
      </c>
      <c r="G48" t="s">
        <v>31</v>
      </c>
      <c r="H48" t="s">
        <v>45</v>
      </c>
      <c r="I48" t="s">
        <v>46</v>
      </c>
      <c r="J48">
        <v>5.0</v>
      </c>
      <c r="K48">
        <v>37.0</v>
      </c>
      <c r="L48">
        <v>4.0</v>
      </c>
    </row>
    <row r="49" ht="15.75" customHeight="1">
      <c r="A49" t="s">
        <v>42</v>
      </c>
      <c r="B49">
        <v>4050.0</v>
      </c>
      <c r="C49" t="s">
        <v>43</v>
      </c>
      <c r="D49" t="s">
        <v>44</v>
      </c>
      <c r="E49" t="s">
        <v>16</v>
      </c>
      <c r="F49" t="s">
        <v>10</v>
      </c>
      <c r="G49" t="s">
        <v>32</v>
      </c>
      <c r="H49" t="s">
        <v>45</v>
      </c>
      <c r="I49" t="s">
        <v>46</v>
      </c>
      <c r="J49">
        <v>5.0</v>
      </c>
      <c r="K49">
        <v>37.0</v>
      </c>
      <c r="L49">
        <v>4.0</v>
      </c>
    </row>
    <row r="50" ht="15.75" customHeight="1">
      <c r="A50" t="s">
        <v>12</v>
      </c>
      <c r="B50">
        <v>4045.0</v>
      </c>
      <c r="C50" t="s">
        <v>43</v>
      </c>
      <c r="D50" t="s">
        <v>71</v>
      </c>
      <c r="E50" t="s">
        <v>16</v>
      </c>
      <c r="F50" t="s">
        <v>10</v>
      </c>
      <c r="G50" t="s">
        <v>9</v>
      </c>
      <c r="H50" t="s">
        <v>45</v>
      </c>
      <c r="I50" t="s">
        <v>46</v>
      </c>
      <c r="J50">
        <v>4.5</v>
      </c>
      <c r="K50">
        <v>37.0</v>
      </c>
      <c r="L50">
        <v>4.0</v>
      </c>
    </row>
    <row r="51" ht="15.75" customHeight="1">
      <c r="A51" t="s">
        <v>42</v>
      </c>
      <c r="B51">
        <v>4050.0</v>
      </c>
      <c r="C51" t="s">
        <v>43</v>
      </c>
      <c r="D51" t="s">
        <v>44</v>
      </c>
      <c r="E51" t="s">
        <v>16</v>
      </c>
      <c r="F51" t="s">
        <v>10</v>
      </c>
      <c r="G51" t="s">
        <v>82</v>
      </c>
      <c r="H51" t="s">
        <v>45</v>
      </c>
      <c r="I51" t="s">
        <v>46</v>
      </c>
      <c r="J51">
        <v>5.0</v>
      </c>
      <c r="K51">
        <v>37.0</v>
      </c>
      <c r="L51">
        <v>4.0</v>
      </c>
    </row>
    <row r="52" ht="15.75" customHeight="1">
      <c r="A52" t="s">
        <v>23</v>
      </c>
      <c r="B52" t="s">
        <v>83</v>
      </c>
      <c r="C52" t="s">
        <v>84</v>
      </c>
      <c r="D52" t="s">
        <v>17</v>
      </c>
      <c r="E52" t="s">
        <v>26</v>
      </c>
      <c r="F52" t="s">
        <v>27</v>
      </c>
      <c r="G52">
        <v>2.0</v>
      </c>
      <c r="H52" t="s">
        <v>30</v>
      </c>
      <c r="I52" t="s">
        <v>9</v>
      </c>
      <c r="J52">
        <v>4.5</v>
      </c>
      <c r="K52">
        <v>37.0</v>
      </c>
      <c r="L52">
        <v>5.0</v>
      </c>
    </row>
    <row r="53" ht="15.75" customHeight="1">
      <c r="A53" t="s">
        <v>51</v>
      </c>
      <c r="B53" t="s">
        <v>52</v>
      </c>
      <c r="C53" t="s">
        <v>13</v>
      </c>
      <c r="D53" t="s">
        <v>14</v>
      </c>
      <c r="E53">
        <v>5045.0</v>
      </c>
      <c r="F53" t="s">
        <v>16</v>
      </c>
      <c r="G53" t="s">
        <v>17</v>
      </c>
      <c r="H53" t="s">
        <v>18</v>
      </c>
      <c r="I53" t="s">
        <v>31</v>
      </c>
      <c r="J53" t="s">
        <v>19</v>
      </c>
      <c r="K53" t="s">
        <v>20</v>
      </c>
      <c r="L53">
        <v>4.5</v>
      </c>
      <c r="M53">
        <v>37.0</v>
      </c>
      <c r="N53">
        <v>5.0</v>
      </c>
    </row>
    <row r="54" ht="15.75" customHeight="1">
      <c r="A54" t="s">
        <v>51</v>
      </c>
      <c r="B54" t="s">
        <v>52</v>
      </c>
      <c r="C54" t="s">
        <v>13</v>
      </c>
      <c r="D54" t="s">
        <v>14</v>
      </c>
      <c r="E54">
        <v>5045.0</v>
      </c>
      <c r="F54" t="s">
        <v>16</v>
      </c>
      <c r="G54" t="s">
        <v>17</v>
      </c>
      <c r="H54" t="s">
        <v>18</v>
      </c>
      <c r="I54" t="s">
        <v>48</v>
      </c>
      <c r="J54" t="s">
        <v>19</v>
      </c>
      <c r="K54" t="s">
        <v>20</v>
      </c>
      <c r="L54">
        <v>4.5</v>
      </c>
      <c r="M54">
        <v>37.0</v>
      </c>
      <c r="N54">
        <v>5.0</v>
      </c>
    </row>
    <row r="55" ht="15.75" customHeight="1">
      <c r="A55" t="s">
        <v>65</v>
      </c>
      <c r="B55" t="s">
        <v>13</v>
      </c>
      <c r="C55" t="s">
        <v>14</v>
      </c>
      <c r="D55" t="s">
        <v>71</v>
      </c>
      <c r="E55" t="s">
        <v>16</v>
      </c>
      <c r="F55">
        <v>5040.0</v>
      </c>
      <c r="G55" t="s">
        <v>10</v>
      </c>
      <c r="H55" t="s">
        <v>74</v>
      </c>
      <c r="I55" t="s">
        <v>19</v>
      </c>
      <c r="J55" t="s">
        <v>61</v>
      </c>
      <c r="K55">
        <v>4.0</v>
      </c>
      <c r="L55">
        <v>37.0</v>
      </c>
      <c r="M55">
        <v>5.0</v>
      </c>
    </row>
    <row r="56" ht="15.75" customHeight="1">
      <c r="A56" t="s">
        <v>23</v>
      </c>
      <c r="B56" t="s">
        <v>13</v>
      </c>
      <c r="C56" t="s">
        <v>14</v>
      </c>
      <c r="D56" t="s">
        <v>66</v>
      </c>
      <c r="E56" t="s">
        <v>16</v>
      </c>
      <c r="F56" t="s">
        <v>85</v>
      </c>
      <c r="G56" t="s">
        <v>10</v>
      </c>
      <c r="H56" t="s">
        <v>74</v>
      </c>
      <c r="I56" t="s">
        <v>37</v>
      </c>
      <c r="J56">
        <v>4.5</v>
      </c>
      <c r="K56">
        <v>37.0</v>
      </c>
      <c r="L56">
        <v>5.0</v>
      </c>
    </row>
    <row r="57" ht="15.75" customHeight="1">
      <c r="A57" t="s">
        <v>53</v>
      </c>
      <c r="B57" t="s">
        <v>7</v>
      </c>
      <c r="C57" t="s">
        <v>86</v>
      </c>
      <c r="D57" t="s">
        <v>82</v>
      </c>
      <c r="E57" t="s">
        <v>10</v>
      </c>
      <c r="F57" t="s">
        <v>37</v>
      </c>
      <c r="G57">
        <v>3.0</v>
      </c>
      <c r="H57">
        <v>37.0</v>
      </c>
      <c r="I57">
        <v>5.0</v>
      </c>
    </row>
    <row r="58" ht="15.75" customHeight="1">
      <c r="A58" t="s">
        <v>53</v>
      </c>
      <c r="B58" t="s">
        <v>87</v>
      </c>
      <c r="C58" t="s">
        <v>88</v>
      </c>
      <c r="D58" t="s">
        <v>89</v>
      </c>
      <c r="E58" t="s">
        <v>90</v>
      </c>
      <c r="F58" t="s">
        <v>7</v>
      </c>
      <c r="G58" t="s">
        <v>86</v>
      </c>
      <c r="H58" t="s">
        <v>67</v>
      </c>
      <c r="I58" t="s">
        <v>10</v>
      </c>
      <c r="J58" t="s">
        <v>37</v>
      </c>
      <c r="K58">
        <v>3.0</v>
      </c>
      <c r="L58">
        <v>37.0</v>
      </c>
      <c r="M58">
        <v>5.0</v>
      </c>
    </row>
    <row r="59" ht="15.75" customHeight="1">
      <c r="A59" t="s">
        <v>53</v>
      </c>
      <c r="B59" t="s">
        <v>7</v>
      </c>
      <c r="C59" t="s">
        <v>86</v>
      </c>
      <c r="D59" t="s">
        <v>91</v>
      </c>
      <c r="E59" t="s">
        <v>10</v>
      </c>
      <c r="F59" t="s">
        <v>37</v>
      </c>
      <c r="G59">
        <v>3.0</v>
      </c>
      <c r="H59">
        <v>37.0</v>
      </c>
      <c r="I59">
        <v>5.0</v>
      </c>
    </row>
    <row r="60" ht="15.75" customHeight="1">
      <c r="A60" t="s">
        <v>58</v>
      </c>
      <c r="B60">
        <v>5045.0</v>
      </c>
      <c r="C60" t="s">
        <v>59</v>
      </c>
      <c r="D60" t="s">
        <v>16</v>
      </c>
      <c r="E60" t="s">
        <v>9</v>
      </c>
      <c r="F60" t="s">
        <v>10</v>
      </c>
      <c r="G60" t="s">
        <v>60</v>
      </c>
      <c r="H60" t="s">
        <v>61</v>
      </c>
      <c r="I60">
        <v>4.5</v>
      </c>
      <c r="J60">
        <v>37.0</v>
      </c>
      <c r="K60">
        <v>5.0</v>
      </c>
    </row>
    <row r="61" ht="15.75" customHeight="1">
      <c r="A61" t="s">
        <v>92</v>
      </c>
      <c r="B61" t="s">
        <v>93</v>
      </c>
      <c r="C61" t="s">
        <v>94</v>
      </c>
      <c r="D61" t="s">
        <v>16</v>
      </c>
      <c r="E61">
        <v>5035.0</v>
      </c>
      <c r="F61" t="s">
        <v>59</v>
      </c>
      <c r="G61" t="s">
        <v>9</v>
      </c>
      <c r="H61" t="s">
        <v>10</v>
      </c>
      <c r="I61" t="s">
        <v>19</v>
      </c>
      <c r="J61" t="s">
        <v>61</v>
      </c>
      <c r="K61">
        <v>3.5</v>
      </c>
      <c r="L61">
        <v>37.0</v>
      </c>
      <c r="M61">
        <v>5.0</v>
      </c>
    </row>
    <row r="62" ht="15.75" customHeight="1">
      <c r="A62" t="s">
        <v>53</v>
      </c>
      <c r="B62" t="s">
        <v>87</v>
      </c>
      <c r="C62" t="s">
        <v>88</v>
      </c>
      <c r="D62" t="s">
        <v>89</v>
      </c>
      <c r="E62" t="s">
        <v>90</v>
      </c>
      <c r="F62" t="s">
        <v>7</v>
      </c>
      <c r="G62" t="s">
        <v>86</v>
      </c>
      <c r="H62" t="s">
        <v>95</v>
      </c>
      <c r="I62" t="s">
        <v>10</v>
      </c>
      <c r="J62" t="s">
        <v>37</v>
      </c>
      <c r="K62">
        <v>3.0</v>
      </c>
      <c r="L62">
        <v>37.0</v>
      </c>
      <c r="M62">
        <v>5.0</v>
      </c>
    </row>
    <row r="63" ht="15.75" customHeight="1">
      <c r="A63" t="s">
        <v>53</v>
      </c>
      <c r="B63" t="s">
        <v>7</v>
      </c>
      <c r="C63" t="s">
        <v>96</v>
      </c>
      <c r="D63" t="s">
        <v>32</v>
      </c>
      <c r="E63" t="s">
        <v>10</v>
      </c>
      <c r="F63" t="s">
        <v>37</v>
      </c>
      <c r="G63">
        <v>4.0</v>
      </c>
      <c r="H63">
        <v>37.0</v>
      </c>
      <c r="I63">
        <v>5.0</v>
      </c>
    </row>
    <row r="64" ht="15.75" customHeight="1">
      <c r="A64" t="s">
        <v>58</v>
      </c>
      <c r="B64" t="s">
        <v>33</v>
      </c>
      <c r="C64" t="s">
        <v>7</v>
      </c>
      <c r="D64" t="s">
        <v>96</v>
      </c>
      <c r="E64" t="s">
        <v>17</v>
      </c>
      <c r="F64" t="s">
        <v>9</v>
      </c>
      <c r="G64" t="s">
        <v>97</v>
      </c>
      <c r="H64">
        <v>4.0</v>
      </c>
      <c r="I64">
        <v>37.0</v>
      </c>
      <c r="J64">
        <v>5.0</v>
      </c>
    </row>
    <row r="65" ht="15.75" customHeight="1">
      <c r="A65" t="s">
        <v>58</v>
      </c>
      <c r="B65" t="s">
        <v>33</v>
      </c>
      <c r="C65" t="s">
        <v>7</v>
      </c>
      <c r="D65" t="s">
        <v>96</v>
      </c>
      <c r="E65" t="s">
        <v>17</v>
      </c>
      <c r="F65" t="s">
        <v>32</v>
      </c>
      <c r="G65" t="s">
        <v>97</v>
      </c>
      <c r="H65">
        <v>4.0</v>
      </c>
      <c r="I65">
        <v>37.0</v>
      </c>
      <c r="J65">
        <v>5.0</v>
      </c>
    </row>
    <row r="66" ht="15.75" customHeight="1">
      <c r="A66" t="s">
        <v>53</v>
      </c>
      <c r="B66" t="s">
        <v>118</v>
      </c>
      <c r="C66" t="s">
        <v>119</v>
      </c>
      <c r="D66" t="s">
        <v>86</v>
      </c>
      <c r="E66" t="s">
        <v>7</v>
      </c>
      <c r="F66" t="s">
        <v>127</v>
      </c>
      <c r="G66">
        <v>3.0</v>
      </c>
      <c r="H66">
        <v>37.0</v>
      </c>
      <c r="I66">
        <v>5.0</v>
      </c>
    </row>
    <row r="67" ht="15.75" customHeight="1">
      <c r="A67" t="s">
        <v>53</v>
      </c>
      <c r="B67" t="s">
        <v>119</v>
      </c>
      <c r="C67" t="s">
        <v>86</v>
      </c>
      <c r="D67" t="s">
        <v>7</v>
      </c>
      <c r="E67" t="s">
        <v>134</v>
      </c>
      <c r="F67" t="s">
        <v>136</v>
      </c>
      <c r="G67" t="s">
        <v>74</v>
      </c>
      <c r="H67">
        <v>3.0</v>
      </c>
      <c r="I67">
        <v>37.0</v>
      </c>
      <c r="J67">
        <v>5.0</v>
      </c>
    </row>
    <row r="68" ht="15.75" customHeight="1">
      <c r="A68" t="s">
        <v>23</v>
      </c>
      <c r="B68" t="s">
        <v>13</v>
      </c>
      <c r="C68" t="s">
        <v>14</v>
      </c>
      <c r="D68" t="s">
        <v>66</v>
      </c>
      <c r="E68" t="s">
        <v>16</v>
      </c>
      <c r="F68" t="s">
        <v>85</v>
      </c>
      <c r="G68" t="s">
        <v>10</v>
      </c>
      <c r="H68" t="s">
        <v>68</v>
      </c>
      <c r="I68" t="s">
        <v>37</v>
      </c>
      <c r="J68">
        <v>4.5</v>
      </c>
      <c r="K68">
        <v>37.0</v>
      </c>
      <c r="L68">
        <v>5.0</v>
      </c>
    </row>
    <row r="69" ht="15.75" customHeight="1">
      <c r="A69" t="s">
        <v>65</v>
      </c>
      <c r="B69" t="s">
        <v>13</v>
      </c>
      <c r="C69" t="s">
        <v>14</v>
      </c>
      <c r="D69" t="s">
        <v>66</v>
      </c>
      <c r="E69" t="s">
        <v>16</v>
      </c>
      <c r="F69">
        <v>5.0</v>
      </c>
      <c r="G69" t="s">
        <v>67</v>
      </c>
      <c r="H69">
        <v>4.5</v>
      </c>
      <c r="I69" t="s">
        <v>10</v>
      </c>
      <c r="J69" t="s">
        <v>74</v>
      </c>
      <c r="K69" t="s">
        <v>19</v>
      </c>
      <c r="L69" t="s">
        <v>61</v>
      </c>
      <c r="M69">
        <v>4.5</v>
      </c>
      <c r="N69">
        <v>37.0</v>
      </c>
      <c r="O69">
        <v>5.0</v>
      </c>
    </row>
    <row r="70" ht="15.75" customHeight="1">
      <c r="A70" t="s">
        <v>72</v>
      </c>
      <c r="B70" t="s">
        <v>34</v>
      </c>
      <c r="C70" t="s">
        <v>35</v>
      </c>
      <c r="D70" t="s">
        <v>7</v>
      </c>
      <c r="E70" t="s">
        <v>86</v>
      </c>
      <c r="F70" t="s">
        <v>10</v>
      </c>
      <c r="G70" t="s">
        <v>37</v>
      </c>
      <c r="H70" t="s">
        <v>73</v>
      </c>
      <c r="I70">
        <v>3.0</v>
      </c>
      <c r="J70">
        <v>37.0</v>
      </c>
      <c r="K70">
        <v>5.0</v>
      </c>
    </row>
    <row r="71" ht="15.75" customHeight="1">
      <c r="A71" t="s">
        <v>65</v>
      </c>
      <c r="B71">
        <v>5030.0</v>
      </c>
      <c r="C71" t="s">
        <v>66</v>
      </c>
      <c r="D71" t="s">
        <v>172</v>
      </c>
      <c r="E71" t="s">
        <v>173</v>
      </c>
      <c r="F71" t="s">
        <v>16</v>
      </c>
      <c r="G71">
        <v>5.0</v>
      </c>
      <c r="H71" t="s">
        <v>67</v>
      </c>
      <c r="I71">
        <v>3.0</v>
      </c>
      <c r="J71" t="s">
        <v>10</v>
      </c>
      <c r="K71" t="s">
        <v>75</v>
      </c>
      <c r="L71" t="s">
        <v>19</v>
      </c>
      <c r="M71" t="s">
        <v>61</v>
      </c>
      <c r="N71">
        <v>3.0</v>
      </c>
      <c r="O71">
        <v>37.0</v>
      </c>
      <c r="P71">
        <v>5.0</v>
      </c>
    </row>
    <row r="72" ht="15.75" customHeight="1">
      <c r="A72" t="s">
        <v>65</v>
      </c>
      <c r="B72">
        <v>5030.0</v>
      </c>
      <c r="C72" t="s">
        <v>66</v>
      </c>
      <c r="D72" t="s">
        <v>172</v>
      </c>
      <c r="E72" t="s">
        <v>173</v>
      </c>
      <c r="F72" t="s">
        <v>16</v>
      </c>
      <c r="G72">
        <v>5.0</v>
      </c>
      <c r="H72" t="s">
        <v>67</v>
      </c>
      <c r="I72">
        <v>3.0</v>
      </c>
      <c r="J72" t="s">
        <v>10</v>
      </c>
      <c r="K72" t="s">
        <v>74</v>
      </c>
      <c r="L72" t="s">
        <v>19</v>
      </c>
      <c r="M72" t="s">
        <v>61</v>
      </c>
      <c r="N72">
        <v>3.0</v>
      </c>
      <c r="O72">
        <v>37.0</v>
      </c>
      <c r="P72">
        <v>5.0</v>
      </c>
    </row>
    <row r="73" ht="15.75" customHeight="1">
      <c r="A73" t="s">
        <v>65</v>
      </c>
      <c r="B73">
        <v>5030.0</v>
      </c>
      <c r="C73" t="s">
        <v>66</v>
      </c>
      <c r="D73" t="s">
        <v>172</v>
      </c>
      <c r="E73" t="s">
        <v>173</v>
      </c>
      <c r="F73" t="s">
        <v>16</v>
      </c>
      <c r="G73">
        <v>5.0</v>
      </c>
      <c r="H73" t="s">
        <v>67</v>
      </c>
      <c r="I73">
        <v>3.0</v>
      </c>
      <c r="J73" t="s">
        <v>10</v>
      </c>
      <c r="K73" t="s">
        <v>68</v>
      </c>
      <c r="L73" t="s">
        <v>19</v>
      </c>
      <c r="M73" t="s">
        <v>61</v>
      </c>
      <c r="N73">
        <v>3.0</v>
      </c>
      <c r="O73">
        <v>37.0</v>
      </c>
      <c r="P73">
        <v>5.0</v>
      </c>
    </row>
    <row r="74" ht="15.75" customHeight="1">
      <c r="A74" t="s">
        <v>72</v>
      </c>
      <c r="B74" t="s">
        <v>34</v>
      </c>
      <c r="C74" t="s">
        <v>35</v>
      </c>
      <c r="D74" t="s">
        <v>7</v>
      </c>
      <c r="E74" t="s">
        <v>84</v>
      </c>
      <c r="F74" t="s">
        <v>10</v>
      </c>
      <c r="G74" t="s">
        <v>37</v>
      </c>
      <c r="H74" t="s">
        <v>73</v>
      </c>
      <c r="I74">
        <v>4.5</v>
      </c>
      <c r="J74">
        <v>37.0</v>
      </c>
      <c r="K74">
        <v>5.0</v>
      </c>
    </row>
    <row r="75" ht="15.75" customHeight="1">
      <c r="A75" t="s">
        <v>33</v>
      </c>
      <c r="B75" t="s">
        <v>34</v>
      </c>
      <c r="C75" t="s">
        <v>35</v>
      </c>
      <c r="D75" t="s">
        <v>36</v>
      </c>
      <c r="E75" t="s">
        <v>7</v>
      </c>
      <c r="F75" t="s">
        <v>86</v>
      </c>
      <c r="G75" t="s">
        <v>9</v>
      </c>
      <c r="H75" t="s">
        <v>10</v>
      </c>
      <c r="I75" t="s">
        <v>37</v>
      </c>
      <c r="J75">
        <v>3.0</v>
      </c>
      <c r="K75">
        <v>37.0</v>
      </c>
      <c r="L75">
        <v>5.0</v>
      </c>
    </row>
    <row r="76" ht="15.75" customHeight="1">
      <c r="A76" t="s">
        <v>58</v>
      </c>
      <c r="B76">
        <v>5045.0</v>
      </c>
      <c r="C76" t="s">
        <v>59</v>
      </c>
      <c r="D76" t="s">
        <v>16</v>
      </c>
      <c r="E76" t="s">
        <v>48</v>
      </c>
      <c r="F76" t="s">
        <v>10</v>
      </c>
      <c r="G76" t="s">
        <v>60</v>
      </c>
      <c r="H76" t="s">
        <v>61</v>
      </c>
      <c r="I76" t="s">
        <v>62</v>
      </c>
      <c r="J76" t="s">
        <v>63</v>
      </c>
      <c r="K76" t="s">
        <v>64</v>
      </c>
      <c r="L76">
        <v>4.5</v>
      </c>
      <c r="M76">
        <v>37.0</v>
      </c>
      <c r="N76">
        <v>5.0</v>
      </c>
    </row>
    <row r="77" ht="15.75" customHeight="1">
      <c r="A77" t="s">
        <v>53</v>
      </c>
      <c r="B77" t="s">
        <v>13</v>
      </c>
      <c r="C77" t="s">
        <v>14</v>
      </c>
      <c r="D77">
        <v>5045.0</v>
      </c>
      <c r="E77" t="s">
        <v>41</v>
      </c>
      <c r="F77" t="s">
        <v>16</v>
      </c>
      <c r="G77" t="s">
        <v>17</v>
      </c>
      <c r="H77" t="s">
        <v>18</v>
      </c>
      <c r="I77" t="s">
        <v>249</v>
      </c>
      <c r="J77" t="s">
        <v>250</v>
      </c>
      <c r="K77">
        <v>5.0</v>
      </c>
      <c r="L77" t="s">
        <v>67</v>
      </c>
      <c r="M77">
        <v>4.5</v>
      </c>
      <c r="N77">
        <v>4.5</v>
      </c>
      <c r="O77">
        <v>37.0</v>
      </c>
      <c r="P77">
        <v>5.0</v>
      </c>
    </row>
    <row r="78" ht="15.75" customHeight="1">
      <c r="A78" t="s">
        <v>34</v>
      </c>
      <c r="B78" t="s">
        <v>35</v>
      </c>
      <c r="C78" t="s">
        <v>16</v>
      </c>
      <c r="D78">
        <v>5040.0</v>
      </c>
      <c r="E78" t="s">
        <v>10</v>
      </c>
      <c r="F78" t="s">
        <v>38</v>
      </c>
      <c r="G78">
        <v>4.0</v>
      </c>
      <c r="H78">
        <v>37.0</v>
      </c>
      <c r="I78">
        <v>5.0</v>
      </c>
    </row>
    <row r="79" ht="15.75" customHeight="1">
      <c r="A79" t="s">
        <v>58</v>
      </c>
      <c r="B79" t="s">
        <v>33</v>
      </c>
      <c r="C79" t="s">
        <v>7</v>
      </c>
      <c r="D79" t="s">
        <v>96</v>
      </c>
      <c r="E79" t="s">
        <v>17</v>
      </c>
      <c r="F79" t="s">
        <v>273</v>
      </c>
      <c r="G79" t="s">
        <v>97</v>
      </c>
      <c r="H79">
        <v>4.0</v>
      </c>
      <c r="I79">
        <v>37.0</v>
      </c>
      <c r="J79">
        <v>5.0</v>
      </c>
    </row>
    <row r="80" ht="15.75" customHeight="1">
      <c r="A80" t="s">
        <v>65</v>
      </c>
      <c r="B80" t="s">
        <v>13</v>
      </c>
      <c r="C80" t="s">
        <v>14</v>
      </c>
      <c r="D80" t="s">
        <v>66</v>
      </c>
      <c r="E80" t="s">
        <v>16</v>
      </c>
      <c r="F80">
        <v>5.0</v>
      </c>
      <c r="G80" t="s">
        <v>67</v>
      </c>
      <c r="H80">
        <v>4.5</v>
      </c>
      <c r="I80" t="s">
        <v>10</v>
      </c>
      <c r="J80" t="s">
        <v>68</v>
      </c>
      <c r="K80" t="s">
        <v>19</v>
      </c>
      <c r="L80" t="s">
        <v>61</v>
      </c>
      <c r="M80">
        <v>4.5</v>
      </c>
      <c r="N80">
        <v>37.0</v>
      </c>
      <c r="O80">
        <v>5.0</v>
      </c>
    </row>
    <row r="81" ht="15.75" customHeight="1">
      <c r="A81" t="s">
        <v>92</v>
      </c>
      <c r="B81" t="s">
        <v>93</v>
      </c>
      <c r="C81" t="s">
        <v>94</v>
      </c>
      <c r="D81" t="s">
        <v>16</v>
      </c>
      <c r="E81">
        <v>5045.0</v>
      </c>
      <c r="F81" t="s">
        <v>59</v>
      </c>
      <c r="G81" t="s">
        <v>32</v>
      </c>
      <c r="H81" t="s">
        <v>10</v>
      </c>
      <c r="I81" t="s">
        <v>19</v>
      </c>
      <c r="J81" t="s">
        <v>61</v>
      </c>
      <c r="K81">
        <v>4.5</v>
      </c>
      <c r="L81">
        <v>37.0</v>
      </c>
      <c r="M81">
        <v>5.0</v>
      </c>
    </row>
    <row r="82" ht="15.75" customHeight="1">
      <c r="A82" t="s">
        <v>92</v>
      </c>
      <c r="B82" t="s">
        <v>93</v>
      </c>
      <c r="C82" t="s">
        <v>94</v>
      </c>
      <c r="D82" t="s">
        <v>16</v>
      </c>
      <c r="E82">
        <v>5045.0</v>
      </c>
      <c r="F82" t="s">
        <v>59</v>
      </c>
      <c r="G82" t="s">
        <v>9</v>
      </c>
      <c r="H82" t="s">
        <v>10</v>
      </c>
      <c r="I82" t="s">
        <v>19</v>
      </c>
      <c r="J82" t="s">
        <v>61</v>
      </c>
      <c r="K82">
        <v>4.5</v>
      </c>
      <c r="L82">
        <v>37.0</v>
      </c>
      <c r="M82">
        <v>5.0</v>
      </c>
    </row>
    <row r="83" ht="15.75" customHeight="1">
      <c r="A83" t="s">
        <v>92</v>
      </c>
      <c r="B83" t="s">
        <v>93</v>
      </c>
      <c r="C83" t="s">
        <v>94</v>
      </c>
      <c r="D83" t="s">
        <v>16</v>
      </c>
      <c r="E83">
        <v>5035.0</v>
      </c>
      <c r="F83" t="s">
        <v>59</v>
      </c>
      <c r="G83" t="s">
        <v>32</v>
      </c>
      <c r="H83" t="s">
        <v>10</v>
      </c>
      <c r="I83" t="s">
        <v>19</v>
      </c>
      <c r="J83" t="s">
        <v>61</v>
      </c>
      <c r="K83">
        <v>3.5</v>
      </c>
      <c r="L83">
        <v>37.0</v>
      </c>
      <c r="M83">
        <v>5.0</v>
      </c>
    </row>
    <row r="84" ht="15.75" customHeight="1">
      <c r="A84" t="s">
        <v>53</v>
      </c>
      <c r="B84" t="s">
        <v>321</v>
      </c>
      <c r="C84">
        <v>5030.0</v>
      </c>
      <c r="D84" t="s">
        <v>59</v>
      </c>
      <c r="E84" t="s">
        <v>7</v>
      </c>
      <c r="F84" t="s">
        <v>9</v>
      </c>
      <c r="G84" t="s">
        <v>10</v>
      </c>
      <c r="H84" t="s">
        <v>45</v>
      </c>
      <c r="I84" t="s">
        <v>327</v>
      </c>
      <c r="J84">
        <v>3.0</v>
      </c>
      <c r="K84">
        <v>37.0</v>
      </c>
      <c r="L84">
        <v>5.0</v>
      </c>
    </row>
    <row r="85" ht="15.75" customHeight="1">
      <c r="A85" t="s">
        <v>53</v>
      </c>
      <c r="B85" t="s">
        <v>7</v>
      </c>
      <c r="C85" t="s">
        <v>84</v>
      </c>
      <c r="D85" t="s">
        <v>32</v>
      </c>
      <c r="E85" t="s">
        <v>10</v>
      </c>
      <c r="F85" t="s">
        <v>37</v>
      </c>
      <c r="G85">
        <v>4.5</v>
      </c>
      <c r="H85">
        <v>37.0</v>
      </c>
      <c r="I85">
        <v>5.0</v>
      </c>
    </row>
    <row r="86" ht="15.75" customHeight="1">
      <c r="A86" t="s">
        <v>339</v>
      </c>
      <c r="B86" t="s">
        <v>340</v>
      </c>
      <c r="C86" t="s">
        <v>7</v>
      </c>
      <c r="D86" t="s">
        <v>86</v>
      </c>
      <c r="E86" t="s">
        <v>342</v>
      </c>
      <c r="F86" t="s">
        <v>10</v>
      </c>
      <c r="G86" t="s">
        <v>343</v>
      </c>
      <c r="H86">
        <v>3.0</v>
      </c>
      <c r="I86">
        <v>37.0</v>
      </c>
      <c r="J86">
        <v>5.0</v>
      </c>
    </row>
    <row r="87" ht="15.75" customHeight="1">
      <c r="A87" t="s">
        <v>33</v>
      </c>
      <c r="B87" t="s">
        <v>34</v>
      </c>
      <c r="C87" t="s">
        <v>35</v>
      </c>
      <c r="D87" t="s">
        <v>36</v>
      </c>
      <c r="E87" t="s">
        <v>7</v>
      </c>
      <c r="F87" t="s">
        <v>349</v>
      </c>
      <c r="G87" t="s">
        <v>9</v>
      </c>
      <c r="H87" t="s">
        <v>10</v>
      </c>
      <c r="I87" t="s">
        <v>37</v>
      </c>
      <c r="J87">
        <v>2.0</v>
      </c>
      <c r="K87">
        <v>37.0</v>
      </c>
      <c r="L87">
        <v>5.0</v>
      </c>
    </row>
    <row r="88" ht="15.75" customHeight="1">
      <c r="A88" t="s">
        <v>53</v>
      </c>
      <c r="B88" t="s">
        <v>119</v>
      </c>
      <c r="C88" t="s">
        <v>86</v>
      </c>
      <c r="D88" t="s">
        <v>7</v>
      </c>
      <c r="E88" t="s">
        <v>134</v>
      </c>
      <c r="F88" t="s">
        <v>136</v>
      </c>
      <c r="G88" t="s">
        <v>75</v>
      </c>
      <c r="H88">
        <v>3.0</v>
      </c>
      <c r="I88">
        <v>37.0</v>
      </c>
      <c r="J88">
        <v>5.0</v>
      </c>
    </row>
    <row r="89" ht="15.75" customHeight="1">
      <c r="A89" t="s">
        <v>92</v>
      </c>
      <c r="B89" t="s">
        <v>93</v>
      </c>
      <c r="C89" t="s">
        <v>94</v>
      </c>
      <c r="D89" t="s">
        <v>16</v>
      </c>
      <c r="E89">
        <v>5035.0</v>
      </c>
      <c r="F89" t="s">
        <v>59</v>
      </c>
      <c r="G89" t="s">
        <v>31</v>
      </c>
      <c r="H89" t="s">
        <v>10</v>
      </c>
      <c r="I89" t="s">
        <v>19</v>
      </c>
      <c r="J89" t="s">
        <v>61</v>
      </c>
      <c r="K89">
        <v>3.5</v>
      </c>
      <c r="L89">
        <v>37.0</v>
      </c>
      <c r="M89">
        <v>5.0</v>
      </c>
    </row>
    <row r="90" ht="15.75" customHeight="1">
      <c r="A90" t="s">
        <v>92</v>
      </c>
      <c r="B90" t="s">
        <v>93</v>
      </c>
      <c r="C90" t="s">
        <v>94</v>
      </c>
      <c r="D90" t="s">
        <v>16</v>
      </c>
      <c r="E90">
        <v>5045.0</v>
      </c>
      <c r="F90" t="s">
        <v>59</v>
      </c>
      <c r="G90" t="s">
        <v>31</v>
      </c>
      <c r="H90" t="s">
        <v>10</v>
      </c>
      <c r="I90" t="s">
        <v>19</v>
      </c>
      <c r="J90" t="s">
        <v>61</v>
      </c>
      <c r="K90">
        <v>4.5</v>
      </c>
      <c r="L90">
        <v>37.0</v>
      </c>
      <c r="M90">
        <v>5.0</v>
      </c>
    </row>
    <row r="91" ht="15.75" customHeight="1">
      <c r="A91" t="s">
        <v>65</v>
      </c>
      <c r="B91" t="s">
        <v>13</v>
      </c>
      <c r="C91" t="s">
        <v>14</v>
      </c>
      <c r="D91" t="s">
        <v>66</v>
      </c>
      <c r="E91" t="s">
        <v>16</v>
      </c>
      <c r="F91">
        <v>5.0</v>
      </c>
      <c r="G91" t="s">
        <v>67</v>
      </c>
      <c r="H91">
        <v>4.5</v>
      </c>
      <c r="I91" t="s">
        <v>10</v>
      </c>
      <c r="J91" t="s">
        <v>127</v>
      </c>
      <c r="K91" t="s">
        <v>19</v>
      </c>
      <c r="L91" t="s">
        <v>61</v>
      </c>
      <c r="M91">
        <v>4.5</v>
      </c>
      <c r="N91">
        <v>37.0</v>
      </c>
      <c r="O91">
        <v>5.0</v>
      </c>
    </row>
    <row r="92" ht="15.75" customHeight="1">
      <c r="A92" t="s">
        <v>72</v>
      </c>
      <c r="B92" t="s">
        <v>34</v>
      </c>
      <c r="C92" t="s">
        <v>35</v>
      </c>
      <c r="D92" t="s">
        <v>36</v>
      </c>
      <c r="E92" t="s">
        <v>7</v>
      </c>
      <c r="F92" t="s">
        <v>86</v>
      </c>
      <c r="G92" t="s">
        <v>10</v>
      </c>
      <c r="H92" t="s">
        <v>37</v>
      </c>
      <c r="I92">
        <v>3.0</v>
      </c>
      <c r="J92">
        <v>37.0</v>
      </c>
      <c r="K92">
        <v>5.0</v>
      </c>
    </row>
    <row r="93" ht="15.75" customHeight="1">
      <c r="A93" t="s">
        <v>42</v>
      </c>
      <c r="B93">
        <v>5050.0</v>
      </c>
      <c r="C93" t="s">
        <v>43</v>
      </c>
      <c r="D93" t="s">
        <v>44</v>
      </c>
      <c r="E93" t="s">
        <v>16</v>
      </c>
      <c r="F93" t="s">
        <v>10</v>
      </c>
      <c r="G93" t="s">
        <v>9</v>
      </c>
      <c r="H93" t="s">
        <v>45</v>
      </c>
      <c r="I93" t="s">
        <v>46</v>
      </c>
      <c r="J93">
        <v>5.0</v>
      </c>
      <c r="K93">
        <v>37.0</v>
      </c>
      <c r="L93">
        <v>5.0</v>
      </c>
      <c r="M93" s="4"/>
      <c r="N93" s="4"/>
      <c r="O93" s="4"/>
      <c r="P93" s="4"/>
    </row>
    <row r="94" ht="15.75" customHeight="1">
      <c r="A94" t="s">
        <v>42</v>
      </c>
      <c r="B94">
        <v>5050.0</v>
      </c>
      <c r="C94" t="s">
        <v>43</v>
      </c>
      <c r="D94" t="s">
        <v>44</v>
      </c>
      <c r="E94" t="s">
        <v>16</v>
      </c>
      <c r="F94" t="s">
        <v>10</v>
      </c>
      <c r="G94" t="s">
        <v>82</v>
      </c>
      <c r="H94" t="s">
        <v>45</v>
      </c>
      <c r="I94" t="s">
        <v>46</v>
      </c>
      <c r="J94">
        <v>5.0</v>
      </c>
      <c r="K94">
        <v>37.0</v>
      </c>
      <c r="L94">
        <v>5.0</v>
      </c>
    </row>
    <row r="95" ht="15.75" customHeight="1">
      <c r="A95" t="s">
        <v>65</v>
      </c>
      <c r="B95" t="s">
        <v>13</v>
      </c>
      <c r="C95" t="s">
        <v>14</v>
      </c>
      <c r="D95" t="s">
        <v>66</v>
      </c>
      <c r="E95" t="s">
        <v>16</v>
      </c>
      <c r="F95">
        <v>5.0</v>
      </c>
      <c r="G95" t="s">
        <v>67</v>
      </c>
      <c r="H95">
        <v>4.5</v>
      </c>
      <c r="I95" t="s">
        <v>10</v>
      </c>
      <c r="J95" t="s">
        <v>441</v>
      </c>
      <c r="K95" t="s">
        <v>19</v>
      </c>
      <c r="L95" t="s">
        <v>61</v>
      </c>
      <c r="M95">
        <v>4.5</v>
      </c>
      <c r="N95">
        <v>37.0</v>
      </c>
      <c r="O95">
        <v>5.0</v>
      </c>
    </row>
    <row r="96" ht="15.75" customHeight="1">
      <c r="A96" t="s">
        <v>65</v>
      </c>
      <c r="B96" t="s">
        <v>13</v>
      </c>
      <c r="C96" t="s">
        <v>14</v>
      </c>
      <c r="D96" t="s">
        <v>66</v>
      </c>
      <c r="E96" t="s">
        <v>16</v>
      </c>
      <c r="F96">
        <v>5.0</v>
      </c>
      <c r="G96" t="s">
        <v>67</v>
      </c>
      <c r="H96">
        <v>4.5</v>
      </c>
      <c r="I96" t="s">
        <v>10</v>
      </c>
      <c r="J96" t="s">
        <v>75</v>
      </c>
      <c r="K96" t="s">
        <v>19</v>
      </c>
      <c r="L96" t="s">
        <v>61</v>
      </c>
      <c r="M96">
        <v>4.5</v>
      </c>
      <c r="N96">
        <v>37.0</v>
      </c>
      <c r="O96">
        <v>5.0</v>
      </c>
    </row>
    <row r="97" ht="15.75" customHeight="1">
      <c r="A97" t="s">
        <v>6</v>
      </c>
      <c r="B97" t="s">
        <v>7</v>
      </c>
      <c r="C97" t="s">
        <v>86</v>
      </c>
      <c r="D97" t="s">
        <v>9</v>
      </c>
      <c r="E97" t="s">
        <v>10</v>
      </c>
      <c r="F97" t="s">
        <v>11</v>
      </c>
      <c r="G97">
        <v>3.0</v>
      </c>
      <c r="H97">
        <v>37.0</v>
      </c>
      <c r="I97">
        <v>5.0</v>
      </c>
    </row>
    <row r="98" ht="15.75" customHeight="1">
      <c r="A98" t="s">
        <v>21</v>
      </c>
      <c r="B98" t="s">
        <v>7</v>
      </c>
      <c r="C98" t="s">
        <v>86</v>
      </c>
      <c r="D98" t="s">
        <v>9</v>
      </c>
      <c r="E98" t="s">
        <v>10</v>
      </c>
      <c r="F98" t="s">
        <v>11</v>
      </c>
      <c r="G98">
        <v>3.0</v>
      </c>
      <c r="H98">
        <v>37.0</v>
      </c>
      <c r="I98">
        <v>5.0</v>
      </c>
    </row>
    <row r="99" ht="15.75" customHeight="1">
      <c r="A99" t="s">
        <v>452</v>
      </c>
      <c r="B99" t="s">
        <v>7</v>
      </c>
      <c r="C99" t="s">
        <v>86</v>
      </c>
      <c r="D99" t="s">
        <v>48</v>
      </c>
      <c r="E99" t="s">
        <v>10</v>
      </c>
      <c r="F99" t="s">
        <v>11</v>
      </c>
      <c r="G99">
        <v>3.0</v>
      </c>
      <c r="H99">
        <v>37.0</v>
      </c>
      <c r="I99">
        <v>5.0</v>
      </c>
    </row>
    <row r="100" ht="15.75" customHeight="1">
      <c r="A100" t="s">
        <v>42</v>
      </c>
      <c r="B100">
        <v>5050.0</v>
      </c>
      <c r="C100" t="s">
        <v>43</v>
      </c>
      <c r="D100" t="s">
        <v>44</v>
      </c>
      <c r="E100" t="s">
        <v>16</v>
      </c>
      <c r="F100" t="s">
        <v>10</v>
      </c>
      <c r="G100" t="s">
        <v>463</v>
      </c>
      <c r="H100" t="s">
        <v>45</v>
      </c>
      <c r="I100" t="s">
        <v>46</v>
      </c>
      <c r="J100">
        <v>5.0</v>
      </c>
      <c r="K100">
        <v>37.0</v>
      </c>
      <c r="L100">
        <v>5.0</v>
      </c>
    </row>
    <row r="101" ht="15.75" customHeight="1">
      <c r="A101" t="s">
        <v>42</v>
      </c>
      <c r="B101">
        <v>5050.0</v>
      </c>
      <c r="C101" t="s">
        <v>43</v>
      </c>
      <c r="D101" t="s">
        <v>44</v>
      </c>
      <c r="E101" t="s">
        <v>16</v>
      </c>
      <c r="F101" t="s">
        <v>10</v>
      </c>
      <c r="G101" t="s">
        <v>32</v>
      </c>
      <c r="H101" t="s">
        <v>45</v>
      </c>
      <c r="I101" t="s">
        <v>46</v>
      </c>
      <c r="J101">
        <v>5.0</v>
      </c>
      <c r="K101">
        <v>37.0</v>
      </c>
      <c r="L101">
        <v>5.0</v>
      </c>
      <c r="M101" s="4"/>
      <c r="N101" s="4"/>
      <c r="O101" s="4"/>
      <c r="P101" s="4"/>
    </row>
    <row r="102" ht="15.75" customHeight="1">
      <c r="A102" t="s">
        <v>452</v>
      </c>
      <c r="B102" t="s">
        <v>7</v>
      </c>
      <c r="C102" t="s">
        <v>86</v>
      </c>
      <c r="D102" t="s">
        <v>48</v>
      </c>
      <c r="E102" t="s">
        <v>10</v>
      </c>
      <c r="F102" t="s">
        <v>11</v>
      </c>
      <c r="G102">
        <v>3.0</v>
      </c>
      <c r="H102">
        <v>37.0</v>
      </c>
      <c r="I102">
        <v>5.0</v>
      </c>
    </row>
    <row r="103" ht="15.75" customHeight="1">
      <c r="A103" t="s">
        <v>42</v>
      </c>
      <c r="B103">
        <v>5050.0</v>
      </c>
      <c r="C103" t="s">
        <v>43</v>
      </c>
      <c r="D103" t="s">
        <v>44</v>
      </c>
      <c r="E103" t="s">
        <v>16</v>
      </c>
      <c r="F103" t="s">
        <v>10</v>
      </c>
      <c r="G103" t="s">
        <v>463</v>
      </c>
      <c r="H103" t="s">
        <v>45</v>
      </c>
      <c r="I103" t="s">
        <v>46</v>
      </c>
      <c r="J103">
        <v>5.0</v>
      </c>
      <c r="K103">
        <v>37.0</v>
      </c>
      <c r="L103">
        <v>5.0</v>
      </c>
    </row>
    <row r="104" ht="15.75" customHeight="1">
      <c r="A104" t="s">
        <v>42</v>
      </c>
      <c r="B104">
        <v>5050.0</v>
      </c>
      <c r="C104" t="s">
        <v>43</v>
      </c>
      <c r="D104" t="s">
        <v>44</v>
      </c>
      <c r="E104" t="s">
        <v>16</v>
      </c>
      <c r="F104" t="s">
        <v>10</v>
      </c>
      <c r="G104" t="s">
        <v>32</v>
      </c>
      <c r="H104" t="s">
        <v>45</v>
      </c>
      <c r="I104" t="s">
        <v>46</v>
      </c>
      <c r="J104">
        <v>5.0</v>
      </c>
      <c r="K104">
        <v>37.0</v>
      </c>
      <c r="L104">
        <v>5.0</v>
      </c>
    </row>
    <row r="105" ht="15.75" customHeight="1">
      <c r="A105" t="s">
        <v>452</v>
      </c>
      <c r="B105" t="s">
        <v>7</v>
      </c>
      <c r="C105" t="s">
        <v>86</v>
      </c>
      <c r="D105" t="s">
        <v>48</v>
      </c>
      <c r="E105" t="s">
        <v>10</v>
      </c>
      <c r="F105" t="s">
        <v>11</v>
      </c>
      <c r="G105">
        <v>3.0</v>
      </c>
      <c r="H105">
        <v>37.0</v>
      </c>
      <c r="I105">
        <v>5.0</v>
      </c>
    </row>
    <row r="106" ht="15.75" customHeight="1">
      <c r="A106" t="s">
        <v>42</v>
      </c>
      <c r="B106">
        <v>5050.0</v>
      </c>
      <c r="C106" t="s">
        <v>43</v>
      </c>
      <c r="D106" t="s">
        <v>44</v>
      </c>
      <c r="E106" t="s">
        <v>16</v>
      </c>
      <c r="F106" t="s">
        <v>10</v>
      </c>
      <c r="G106" t="s">
        <v>463</v>
      </c>
      <c r="H106" t="s">
        <v>45</v>
      </c>
      <c r="I106" t="s">
        <v>46</v>
      </c>
      <c r="J106">
        <v>5.0</v>
      </c>
      <c r="K106">
        <v>37.0</v>
      </c>
      <c r="L106">
        <v>5.0</v>
      </c>
    </row>
    <row r="107" ht="15.75" customHeight="1">
      <c r="A107" t="s">
        <v>42</v>
      </c>
      <c r="B107">
        <v>5050.0</v>
      </c>
      <c r="C107" t="s">
        <v>43</v>
      </c>
      <c r="D107" t="s">
        <v>44</v>
      </c>
      <c r="E107" t="s">
        <v>16</v>
      </c>
      <c r="F107" t="s">
        <v>10</v>
      </c>
      <c r="G107" t="s">
        <v>32</v>
      </c>
      <c r="H107" t="s">
        <v>45</v>
      </c>
      <c r="I107" t="s">
        <v>46</v>
      </c>
      <c r="J107">
        <v>5.0</v>
      </c>
      <c r="K107">
        <v>37.0</v>
      </c>
      <c r="L107">
        <v>5.0</v>
      </c>
    </row>
    <row r="108" ht="15.75" customHeight="1">
      <c r="A108" t="s">
        <v>58</v>
      </c>
      <c r="B108">
        <v>5045.0</v>
      </c>
      <c r="C108" t="s">
        <v>59</v>
      </c>
      <c r="D108" t="s">
        <v>16</v>
      </c>
      <c r="E108" t="s">
        <v>9</v>
      </c>
      <c r="F108" t="s">
        <v>10</v>
      </c>
      <c r="G108" t="s">
        <v>60</v>
      </c>
      <c r="H108" t="s">
        <v>61</v>
      </c>
      <c r="I108" t="s">
        <v>62</v>
      </c>
      <c r="J108" t="s">
        <v>63</v>
      </c>
      <c r="K108" t="s">
        <v>64</v>
      </c>
      <c r="L108">
        <v>4.5</v>
      </c>
      <c r="M108">
        <v>37.0</v>
      </c>
      <c r="N108">
        <v>5.0</v>
      </c>
    </row>
    <row r="109" ht="15.75" customHeight="1">
      <c r="A109" t="s">
        <v>58</v>
      </c>
      <c r="B109">
        <v>5045.0</v>
      </c>
      <c r="C109" t="s">
        <v>59</v>
      </c>
      <c r="D109" t="s">
        <v>16</v>
      </c>
      <c r="E109" t="s">
        <v>48</v>
      </c>
      <c r="F109" t="s">
        <v>10</v>
      </c>
      <c r="G109" t="s">
        <v>60</v>
      </c>
      <c r="H109" t="s">
        <v>61</v>
      </c>
      <c r="I109">
        <v>4.5</v>
      </c>
      <c r="J109">
        <v>37.0</v>
      </c>
      <c r="K109">
        <v>5.0</v>
      </c>
    </row>
    <row r="110" ht="15.75" customHeight="1">
      <c r="A110" t="s">
        <v>51</v>
      </c>
      <c r="B110" t="s">
        <v>52</v>
      </c>
      <c r="C110" t="s">
        <v>13</v>
      </c>
      <c r="D110" t="s">
        <v>14</v>
      </c>
      <c r="E110">
        <v>5045.0</v>
      </c>
      <c r="F110" t="s">
        <v>16</v>
      </c>
      <c r="G110" t="s">
        <v>17</v>
      </c>
      <c r="H110" t="s">
        <v>18</v>
      </c>
      <c r="I110" t="s">
        <v>9</v>
      </c>
      <c r="J110" t="s">
        <v>19</v>
      </c>
      <c r="K110" t="s">
        <v>20</v>
      </c>
      <c r="L110">
        <v>4.5</v>
      </c>
      <c r="M110">
        <v>37.0</v>
      </c>
      <c r="N110">
        <v>5.0</v>
      </c>
    </row>
    <row r="111" ht="15.75" customHeight="1">
      <c r="A111" t="s">
        <v>51</v>
      </c>
      <c r="B111" t="s">
        <v>52</v>
      </c>
      <c r="C111" t="s">
        <v>13</v>
      </c>
      <c r="D111" t="s">
        <v>14</v>
      </c>
      <c r="E111">
        <v>5045.0</v>
      </c>
      <c r="F111" t="s">
        <v>16</v>
      </c>
      <c r="G111" t="s">
        <v>17</v>
      </c>
      <c r="H111" t="s">
        <v>18</v>
      </c>
      <c r="I111" t="s">
        <v>559</v>
      </c>
      <c r="J111" t="s">
        <v>19</v>
      </c>
      <c r="K111" t="s">
        <v>20</v>
      </c>
      <c r="L111">
        <v>4.5</v>
      </c>
      <c r="M111">
        <v>37.0</v>
      </c>
      <c r="N111">
        <v>5.0</v>
      </c>
    </row>
    <row r="112" ht="15.75" customHeight="1">
      <c r="A112" t="s">
        <v>65</v>
      </c>
      <c r="B112" t="s">
        <v>172</v>
      </c>
      <c r="C112" t="s">
        <v>173</v>
      </c>
      <c r="D112" t="s">
        <v>71</v>
      </c>
      <c r="E112" t="s">
        <v>13</v>
      </c>
      <c r="F112" t="s">
        <v>14</v>
      </c>
      <c r="G112" t="s">
        <v>16</v>
      </c>
      <c r="H112">
        <v>5045.0</v>
      </c>
      <c r="I112" t="s">
        <v>10</v>
      </c>
      <c r="J112" t="s">
        <v>441</v>
      </c>
      <c r="K112" t="s">
        <v>19</v>
      </c>
      <c r="L112" t="s">
        <v>61</v>
      </c>
      <c r="M112">
        <v>4.5</v>
      </c>
      <c r="N112">
        <v>37.0</v>
      </c>
      <c r="O112">
        <v>5.0</v>
      </c>
    </row>
    <row r="113" ht="15.75" customHeight="1">
      <c r="A113" t="s">
        <v>65</v>
      </c>
      <c r="B113" t="s">
        <v>66</v>
      </c>
      <c r="C113" t="s">
        <v>172</v>
      </c>
      <c r="D113" t="s">
        <v>173</v>
      </c>
      <c r="E113" t="s">
        <v>71</v>
      </c>
      <c r="F113" t="s">
        <v>13</v>
      </c>
      <c r="G113" t="s">
        <v>14</v>
      </c>
      <c r="H113" t="s">
        <v>16</v>
      </c>
      <c r="I113">
        <v>5045.0</v>
      </c>
      <c r="J113" t="s">
        <v>10</v>
      </c>
      <c r="K113" t="s">
        <v>75</v>
      </c>
      <c r="L113" t="s">
        <v>19</v>
      </c>
      <c r="M113" t="s">
        <v>61</v>
      </c>
      <c r="N113">
        <v>4.5</v>
      </c>
      <c r="O113">
        <v>37.0</v>
      </c>
      <c r="P113">
        <v>5.0</v>
      </c>
    </row>
    <row r="114" ht="15.75" customHeight="1">
      <c r="A114" t="s">
        <v>65</v>
      </c>
      <c r="B114" t="s">
        <v>13</v>
      </c>
      <c r="C114" t="s">
        <v>14</v>
      </c>
      <c r="D114" t="s">
        <v>71</v>
      </c>
      <c r="E114" t="s">
        <v>16</v>
      </c>
      <c r="F114">
        <v>5040.0</v>
      </c>
      <c r="G114" t="s">
        <v>10</v>
      </c>
      <c r="H114" t="s">
        <v>68</v>
      </c>
      <c r="I114" t="s">
        <v>19</v>
      </c>
      <c r="J114" t="s">
        <v>61</v>
      </c>
      <c r="K114">
        <v>4.0</v>
      </c>
      <c r="L114">
        <v>37.0</v>
      </c>
      <c r="M114">
        <v>5.0</v>
      </c>
    </row>
    <row r="115" ht="15.75" customHeight="1">
      <c r="A115" t="s">
        <v>65</v>
      </c>
      <c r="B115" t="s">
        <v>71</v>
      </c>
      <c r="C115" t="s">
        <v>172</v>
      </c>
      <c r="D115" t="s">
        <v>173</v>
      </c>
      <c r="E115" t="s">
        <v>13</v>
      </c>
      <c r="F115" t="s">
        <v>14</v>
      </c>
      <c r="G115" t="s">
        <v>16</v>
      </c>
      <c r="H115">
        <v>5045.0</v>
      </c>
      <c r="I115" t="s">
        <v>10</v>
      </c>
      <c r="J115" t="s">
        <v>68</v>
      </c>
      <c r="K115" t="s">
        <v>19</v>
      </c>
      <c r="L115" t="s">
        <v>61</v>
      </c>
      <c r="M115">
        <v>4.5</v>
      </c>
      <c r="N115">
        <v>37.0</v>
      </c>
      <c r="O115">
        <v>5.0</v>
      </c>
    </row>
    <row r="116" ht="15.75" customHeight="1">
      <c r="A116" t="s">
        <v>65</v>
      </c>
      <c r="B116" t="s">
        <v>71</v>
      </c>
      <c r="C116" t="s">
        <v>172</v>
      </c>
      <c r="D116" t="s">
        <v>173</v>
      </c>
      <c r="E116" t="s">
        <v>13</v>
      </c>
      <c r="F116" t="s">
        <v>14</v>
      </c>
      <c r="G116" t="s">
        <v>16</v>
      </c>
      <c r="H116">
        <v>5045.0</v>
      </c>
      <c r="I116" t="s">
        <v>10</v>
      </c>
      <c r="J116" t="s">
        <v>74</v>
      </c>
      <c r="K116" t="s">
        <v>19</v>
      </c>
      <c r="L116" t="s">
        <v>61</v>
      </c>
      <c r="M116">
        <v>4.5</v>
      </c>
      <c r="N116">
        <v>37.0</v>
      </c>
      <c r="O116">
        <v>5.0</v>
      </c>
    </row>
    <row r="117" ht="15.75" customHeight="1">
      <c r="A117" t="s">
        <v>23</v>
      </c>
      <c r="B117" t="s">
        <v>13</v>
      </c>
      <c r="C117" t="s">
        <v>14</v>
      </c>
      <c r="D117" t="s">
        <v>66</v>
      </c>
      <c r="E117" t="s">
        <v>16</v>
      </c>
      <c r="F117" t="s">
        <v>85</v>
      </c>
      <c r="G117" t="s">
        <v>10</v>
      </c>
      <c r="H117" t="s">
        <v>75</v>
      </c>
      <c r="I117" t="s">
        <v>37</v>
      </c>
      <c r="J117">
        <v>4.5</v>
      </c>
      <c r="K117">
        <v>37.0</v>
      </c>
      <c r="L117">
        <v>5.0</v>
      </c>
    </row>
    <row r="118" ht="15.75" customHeight="1">
      <c r="A118" t="s">
        <v>72</v>
      </c>
      <c r="B118" t="s">
        <v>34</v>
      </c>
      <c r="C118" t="s">
        <v>35</v>
      </c>
      <c r="D118" t="s">
        <v>7</v>
      </c>
      <c r="E118" t="s">
        <v>86</v>
      </c>
      <c r="F118" t="s">
        <v>10</v>
      </c>
      <c r="G118" t="s">
        <v>37</v>
      </c>
      <c r="H118">
        <v>3.0</v>
      </c>
      <c r="I118">
        <v>37.0</v>
      </c>
      <c r="J118">
        <v>5.0</v>
      </c>
    </row>
    <row r="119" ht="15.75" customHeight="1">
      <c r="A119" t="s">
        <v>34</v>
      </c>
      <c r="B119" t="s">
        <v>35</v>
      </c>
      <c r="C119" t="s">
        <v>7</v>
      </c>
      <c r="D119" t="s">
        <v>86</v>
      </c>
      <c r="E119" t="s">
        <v>9</v>
      </c>
      <c r="F119" t="s">
        <v>10</v>
      </c>
      <c r="G119" t="s">
        <v>37</v>
      </c>
      <c r="H119">
        <v>3.0</v>
      </c>
      <c r="I119">
        <v>37.0</v>
      </c>
      <c r="J119">
        <v>5.0</v>
      </c>
    </row>
    <row r="120" ht="15.75" customHeight="1">
      <c r="A120" t="s">
        <v>53</v>
      </c>
      <c r="B120" t="s">
        <v>7</v>
      </c>
      <c r="C120" t="s">
        <v>96</v>
      </c>
      <c r="D120" t="s">
        <v>9</v>
      </c>
      <c r="E120" t="s">
        <v>10</v>
      </c>
      <c r="F120" t="s">
        <v>37</v>
      </c>
      <c r="G120">
        <v>4.0</v>
      </c>
      <c r="H120">
        <v>37.0</v>
      </c>
      <c r="I120">
        <v>5.0</v>
      </c>
    </row>
    <row r="121" ht="15.75" customHeight="1">
      <c r="A121" t="s">
        <v>53</v>
      </c>
      <c r="B121" t="s">
        <v>7</v>
      </c>
      <c r="C121">
        <v>5152.0</v>
      </c>
      <c r="D121" t="s">
        <v>648</v>
      </c>
      <c r="E121" t="s">
        <v>10</v>
      </c>
      <c r="F121" t="s">
        <v>343</v>
      </c>
      <c r="G121">
        <v>5.2</v>
      </c>
      <c r="H121">
        <v>37.0</v>
      </c>
      <c r="I121">
        <v>5.1</v>
      </c>
    </row>
    <row r="122" ht="15.75" customHeight="1">
      <c r="A122" t="s">
        <v>53</v>
      </c>
      <c r="B122" t="s">
        <v>7</v>
      </c>
      <c r="C122">
        <v>5152.0</v>
      </c>
      <c r="D122" t="s">
        <v>652</v>
      </c>
      <c r="E122" t="s">
        <v>10</v>
      </c>
      <c r="F122" t="s">
        <v>343</v>
      </c>
      <c r="G122">
        <v>5.2</v>
      </c>
      <c r="H122">
        <v>37.0</v>
      </c>
      <c r="I122">
        <v>5.1</v>
      </c>
    </row>
    <row r="123" ht="15.75" customHeight="1">
      <c r="A123" t="s">
        <v>53</v>
      </c>
      <c r="B123" t="s">
        <v>7</v>
      </c>
      <c r="C123">
        <v>5152.0</v>
      </c>
      <c r="D123" t="s">
        <v>463</v>
      </c>
      <c r="E123" t="s">
        <v>10</v>
      </c>
      <c r="F123" t="s">
        <v>343</v>
      </c>
      <c r="G123">
        <v>5.2</v>
      </c>
      <c r="H123">
        <v>37.0</v>
      </c>
      <c r="I123">
        <v>5.1</v>
      </c>
    </row>
    <row r="124" ht="15.75" customHeight="1">
      <c r="A124" t="s">
        <v>53</v>
      </c>
      <c r="B124" t="s">
        <v>7</v>
      </c>
      <c r="C124">
        <v>5152.0</v>
      </c>
      <c r="D124" t="s">
        <v>9</v>
      </c>
      <c r="E124" t="s">
        <v>10</v>
      </c>
      <c r="F124" t="s">
        <v>343</v>
      </c>
      <c r="G124">
        <v>5.2</v>
      </c>
      <c r="H124">
        <v>37.0</v>
      </c>
      <c r="I124">
        <v>5.1</v>
      </c>
    </row>
    <row r="125" ht="15.75" customHeight="1">
      <c r="A125" t="s">
        <v>172</v>
      </c>
      <c r="B125" t="s">
        <v>173</v>
      </c>
      <c r="C125" t="s">
        <v>7</v>
      </c>
      <c r="D125">
        <v>6032.0</v>
      </c>
      <c r="E125" t="s">
        <v>87</v>
      </c>
      <c r="F125" t="s">
        <v>10</v>
      </c>
      <c r="G125" t="s">
        <v>37</v>
      </c>
      <c r="H125">
        <v>3.2</v>
      </c>
      <c r="I125">
        <v>37.0</v>
      </c>
      <c r="J125">
        <v>6.0</v>
      </c>
    </row>
    <row r="126" ht="15.75" customHeight="1">
      <c r="A126" t="s">
        <v>53</v>
      </c>
      <c r="B126">
        <v>6030.0</v>
      </c>
      <c r="C126" t="s">
        <v>16</v>
      </c>
      <c r="D126" t="s">
        <v>17</v>
      </c>
      <c r="E126" t="s">
        <v>18</v>
      </c>
      <c r="F126" t="s">
        <v>675</v>
      </c>
      <c r="G126" t="s">
        <v>676</v>
      </c>
      <c r="H126" t="s">
        <v>441</v>
      </c>
      <c r="I126">
        <v>3.0</v>
      </c>
      <c r="J126">
        <v>37.0</v>
      </c>
      <c r="K126">
        <v>6.0</v>
      </c>
    </row>
    <row r="127" ht="15.75" customHeight="1">
      <c r="A127" t="s">
        <v>23</v>
      </c>
      <c r="B127" t="s">
        <v>13</v>
      </c>
      <c r="C127" t="s">
        <v>14</v>
      </c>
      <c r="D127" t="s">
        <v>66</v>
      </c>
      <c r="E127" t="s">
        <v>16</v>
      </c>
      <c r="F127" t="s">
        <v>681</v>
      </c>
      <c r="G127" t="s">
        <v>10</v>
      </c>
      <c r="H127" t="s">
        <v>68</v>
      </c>
      <c r="I127" t="s">
        <v>37</v>
      </c>
      <c r="J127">
        <v>4.5</v>
      </c>
      <c r="K127">
        <v>37.0</v>
      </c>
      <c r="L127">
        <v>6.0</v>
      </c>
    </row>
    <row r="128" ht="15.75" customHeight="1">
      <c r="A128" t="s">
        <v>172</v>
      </c>
      <c r="B128" t="s">
        <v>173</v>
      </c>
      <c r="C128" t="s">
        <v>7</v>
      </c>
      <c r="D128">
        <v>6032.0</v>
      </c>
      <c r="E128" t="s">
        <v>48</v>
      </c>
      <c r="F128" t="s">
        <v>10</v>
      </c>
      <c r="G128" t="s">
        <v>37</v>
      </c>
      <c r="H128">
        <v>3.2</v>
      </c>
      <c r="I128">
        <v>37.0</v>
      </c>
      <c r="J128">
        <v>6.0</v>
      </c>
    </row>
    <row r="129" ht="15.75" customHeight="1">
      <c r="A129" t="s">
        <v>53</v>
      </c>
      <c r="B129" t="s">
        <v>7</v>
      </c>
      <c r="C129" t="s">
        <v>690</v>
      </c>
      <c r="D129" t="s">
        <v>31</v>
      </c>
      <c r="E129" t="s">
        <v>10</v>
      </c>
      <c r="F129" t="s">
        <v>37</v>
      </c>
      <c r="G129">
        <v>4.5</v>
      </c>
      <c r="H129">
        <v>37.0</v>
      </c>
      <c r="I129">
        <v>6.0</v>
      </c>
    </row>
    <row r="130" ht="15.75" customHeight="1">
      <c r="A130" t="s">
        <v>65</v>
      </c>
      <c r="B130" t="s">
        <v>13</v>
      </c>
      <c r="C130" t="s">
        <v>14</v>
      </c>
      <c r="D130" t="s">
        <v>66</v>
      </c>
      <c r="E130" t="s">
        <v>16</v>
      </c>
      <c r="F130">
        <v>6.0</v>
      </c>
      <c r="G130" t="s">
        <v>67</v>
      </c>
      <c r="H130">
        <v>4.5</v>
      </c>
      <c r="I130" t="s">
        <v>10</v>
      </c>
      <c r="J130" t="s">
        <v>74</v>
      </c>
      <c r="K130" t="s">
        <v>19</v>
      </c>
      <c r="L130" t="s">
        <v>61</v>
      </c>
      <c r="M130">
        <v>4.5</v>
      </c>
      <c r="N130">
        <v>37.0</v>
      </c>
      <c r="O130">
        <v>6.0</v>
      </c>
    </row>
    <row r="131" ht="15.75" customHeight="1">
      <c r="A131" t="s">
        <v>65</v>
      </c>
      <c r="B131" t="s">
        <v>13</v>
      </c>
      <c r="C131" t="s">
        <v>14</v>
      </c>
      <c r="D131" t="s">
        <v>66</v>
      </c>
      <c r="E131" t="s">
        <v>16</v>
      </c>
      <c r="F131">
        <v>6.0</v>
      </c>
      <c r="G131" t="s">
        <v>67</v>
      </c>
      <c r="H131">
        <v>4.5</v>
      </c>
      <c r="I131" t="s">
        <v>10</v>
      </c>
      <c r="J131" t="s">
        <v>441</v>
      </c>
      <c r="K131" t="s">
        <v>19</v>
      </c>
      <c r="L131" t="s">
        <v>61</v>
      </c>
      <c r="M131">
        <v>4.5</v>
      </c>
      <c r="N131">
        <v>37.0</v>
      </c>
      <c r="O131">
        <v>6.0</v>
      </c>
    </row>
    <row r="132" ht="15.75" customHeight="1">
      <c r="A132" t="s">
        <v>72</v>
      </c>
      <c r="B132" t="s">
        <v>34</v>
      </c>
      <c r="C132" t="s">
        <v>35</v>
      </c>
      <c r="D132" t="s">
        <v>7</v>
      </c>
      <c r="E132" t="s">
        <v>690</v>
      </c>
      <c r="F132" t="s">
        <v>10</v>
      </c>
      <c r="G132" t="s">
        <v>37</v>
      </c>
      <c r="H132">
        <v>4.5</v>
      </c>
      <c r="I132">
        <v>37.0</v>
      </c>
      <c r="J132">
        <v>6.0</v>
      </c>
    </row>
    <row r="133" ht="15.75" customHeight="1">
      <c r="A133" t="s">
        <v>65</v>
      </c>
      <c r="B133" t="s">
        <v>13</v>
      </c>
      <c r="C133" t="s">
        <v>14</v>
      </c>
      <c r="D133" t="s">
        <v>66</v>
      </c>
      <c r="E133" t="s">
        <v>16</v>
      </c>
      <c r="F133">
        <v>6.0</v>
      </c>
      <c r="G133" t="s">
        <v>67</v>
      </c>
      <c r="H133">
        <v>4.5</v>
      </c>
      <c r="I133" t="s">
        <v>10</v>
      </c>
      <c r="J133" t="s">
        <v>68</v>
      </c>
      <c r="K133" t="s">
        <v>19</v>
      </c>
      <c r="L133" t="s">
        <v>61</v>
      </c>
      <c r="M133">
        <v>4.5</v>
      </c>
      <c r="N133">
        <v>37.0</v>
      </c>
      <c r="O133">
        <v>6.0</v>
      </c>
    </row>
    <row r="134" ht="15.75" customHeight="1">
      <c r="A134" t="s">
        <v>65</v>
      </c>
      <c r="B134" t="s">
        <v>13</v>
      </c>
      <c r="C134" t="s">
        <v>14</v>
      </c>
      <c r="D134" t="s">
        <v>66</v>
      </c>
      <c r="E134" t="s">
        <v>16</v>
      </c>
      <c r="F134">
        <v>6.0</v>
      </c>
      <c r="G134" t="s">
        <v>67</v>
      </c>
      <c r="H134">
        <v>4.5</v>
      </c>
      <c r="I134" t="s">
        <v>10</v>
      </c>
      <c r="J134" t="s">
        <v>75</v>
      </c>
      <c r="K134" t="s">
        <v>19</v>
      </c>
      <c r="L134" t="s">
        <v>61</v>
      </c>
      <c r="M134">
        <v>4.5</v>
      </c>
      <c r="N134">
        <v>37.0</v>
      </c>
      <c r="O134">
        <v>6.0</v>
      </c>
    </row>
    <row r="135" ht="15.75" customHeight="1">
      <c r="A135" t="s">
        <v>23</v>
      </c>
      <c r="B135" t="s">
        <v>734</v>
      </c>
      <c r="C135" t="s">
        <v>735</v>
      </c>
      <c r="D135" t="s">
        <v>17</v>
      </c>
      <c r="E135" t="s">
        <v>26</v>
      </c>
      <c r="F135" t="s">
        <v>27</v>
      </c>
      <c r="G135">
        <v>2.0</v>
      </c>
      <c r="H135" t="s">
        <v>30</v>
      </c>
      <c r="I135" t="s">
        <v>48</v>
      </c>
      <c r="J135">
        <v>4.0</v>
      </c>
      <c r="K135">
        <v>37.0</v>
      </c>
      <c r="L135">
        <v>6.0</v>
      </c>
    </row>
    <row r="136" ht="15.75" customHeight="1">
      <c r="A136" t="s">
        <v>33</v>
      </c>
      <c r="B136" t="s">
        <v>34</v>
      </c>
      <c r="C136" t="s">
        <v>35</v>
      </c>
      <c r="D136" t="s">
        <v>36</v>
      </c>
      <c r="E136" t="s">
        <v>7</v>
      </c>
      <c r="F136" t="s">
        <v>741</v>
      </c>
      <c r="G136" t="s">
        <v>9</v>
      </c>
      <c r="H136" t="s">
        <v>10</v>
      </c>
      <c r="I136" t="s">
        <v>37</v>
      </c>
      <c r="J136">
        <v>2.0</v>
      </c>
      <c r="K136">
        <v>37.0</v>
      </c>
      <c r="L136">
        <v>6.0</v>
      </c>
    </row>
    <row r="137" ht="15.75" customHeight="1">
      <c r="A137" t="s">
        <v>23</v>
      </c>
      <c r="B137" t="s">
        <v>13</v>
      </c>
      <c r="C137" t="s">
        <v>14</v>
      </c>
      <c r="D137" t="s">
        <v>66</v>
      </c>
      <c r="E137" t="s">
        <v>16</v>
      </c>
      <c r="F137" t="s">
        <v>681</v>
      </c>
      <c r="G137" t="s">
        <v>10</v>
      </c>
      <c r="H137" t="s">
        <v>441</v>
      </c>
      <c r="I137" t="s">
        <v>37</v>
      </c>
      <c r="J137">
        <v>4.5</v>
      </c>
      <c r="K137">
        <v>37.0</v>
      </c>
      <c r="L137">
        <v>6.0</v>
      </c>
    </row>
    <row r="138" ht="15.75" customHeight="1">
      <c r="A138" t="s">
        <v>53</v>
      </c>
      <c r="B138" t="s">
        <v>7</v>
      </c>
      <c r="C138" t="s">
        <v>755</v>
      </c>
      <c r="D138" t="s">
        <v>32</v>
      </c>
      <c r="E138" t="s">
        <v>10</v>
      </c>
      <c r="F138" t="s">
        <v>37</v>
      </c>
      <c r="G138">
        <v>3.0</v>
      </c>
      <c r="H138">
        <v>37.0</v>
      </c>
      <c r="I138">
        <v>6.0</v>
      </c>
    </row>
    <row r="139" ht="15.75" customHeight="1">
      <c r="A139" t="s">
        <v>34</v>
      </c>
      <c r="B139" t="s">
        <v>35</v>
      </c>
      <c r="C139" t="s">
        <v>16</v>
      </c>
      <c r="D139">
        <v>6040.0</v>
      </c>
      <c r="E139" t="s">
        <v>172</v>
      </c>
      <c r="F139" t="s">
        <v>173</v>
      </c>
      <c r="G139" t="s">
        <v>10</v>
      </c>
      <c r="H139" t="s">
        <v>38</v>
      </c>
      <c r="I139">
        <v>4.0</v>
      </c>
      <c r="J139">
        <v>37.0</v>
      </c>
      <c r="K139">
        <v>6.0</v>
      </c>
    </row>
    <row r="140" ht="15.75" customHeight="1">
      <c r="A140" t="s">
        <v>58</v>
      </c>
      <c r="B140" t="s">
        <v>33</v>
      </c>
      <c r="C140" t="s">
        <v>7</v>
      </c>
      <c r="D140" t="s">
        <v>735</v>
      </c>
      <c r="E140" t="s">
        <v>17</v>
      </c>
      <c r="F140" t="s">
        <v>273</v>
      </c>
      <c r="G140" t="s">
        <v>97</v>
      </c>
      <c r="H140">
        <v>4.0</v>
      </c>
      <c r="I140">
        <v>37.0</v>
      </c>
      <c r="J140">
        <v>6.0</v>
      </c>
    </row>
    <row r="141" ht="15.75" customHeight="1">
      <c r="A141" t="s">
        <v>72</v>
      </c>
      <c r="B141" t="s">
        <v>34</v>
      </c>
      <c r="C141" t="s">
        <v>35</v>
      </c>
      <c r="D141" t="s">
        <v>7</v>
      </c>
      <c r="E141" t="s">
        <v>690</v>
      </c>
      <c r="F141" t="s">
        <v>10</v>
      </c>
      <c r="G141" t="s">
        <v>37</v>
      </c>
      <c r="H141" t="s">
        <v>73</v>
      </c>
      <c r="I141">
        <v>4.5</v>
      </c>
      <c r="J141">
        <v>37.0</v>
      </c>
      <c r="K141">
        <v>6.0</v>
      </c>
    </row>
    <row r="142" ht="15.75" customHeight="1">
      <c r="A142" t="s">
        <v>58</v>
      </c>
      <c r="B142" t="s">
        <v>33</v>
      </c>
      <c r="C142" t="s">
        <v>7</v>
      </c>
      <c r="D142" t="s">
        <v>735</v>
      </c>
      <c r="E142" t="s">
        <v>17</v>
      </c>
      <c r="F142" t="s">
        <v>32</v>
      </c>
      <c r="G142" t="s">
        <v>97</v>
      </c>
      <c r="H142">
        <v>4.0</v>
      </c>
      <c r="I142">
        <v>37.0</v>
      </c>
      <c r="J142">
        <v>6.0</v>
      </c>
    </row>
    <row r="143" ht="15.75" customHeight="1">
      <c r="A143" t="s">
        <v>53</v>
      </c>
      <c r="B143">
        <v>6030.0</v>
      </c>
      <c r="C143" t="s">
        <v>41</v>
      </c>
      <c r="D143" t="s">
        <v>16</v>
      </c>
      <c r="E143" t="s">
        <v>17</v>
      </c>
      <c r="F143" t="s">
        <v>18</v>
      </c>
      <c r="G143" t="s">
        <v>75</v>
      </c>
      <c r="H143">
        <v>3.0</v>
      </c>
      <c r="I143">
        <v>37.0</v>
      </c>
      <c r="J143">
        <v>6.0</v>
      </c>
    </row>
    <row r="144" ht="15.75" customHeight="1">
      <c r="A144" t="s">
        <v>53</v>
      </c>
      <c r="B144" t="s">
        <v>7</v>
      </c>
      <c r="C144" t="s">
        <v>755</v>
      </c>
      <c r="D144" t="s">
        <v>273</v>
      </c>
      <c r="E144" t="s">
        <v>10</v>
      </c>
      <c r="F144" t="s">
        <v>37</v>
      </c>
      <c r="G144">
        <v>3.0</v>
      </c>
      <c r="H144">
        <v>37.0</v>
      </c>
      <c r="I144">
        <v>6.0</v>
      </c>
    </row>
    <row r="145" ht="15.75" customHeight="1">
      <c r="A145" t="s">
        <v>53</v>
      </c>
      <c r="B145" t="s">
        <v>7</v>
      </c>
      <c r="C145" t="s">
        <v>755</v>
      </c>
      <c r="D145" t="s">
        <v>9</v>
      </c>
      <c r="E145" t="s">
        <v>10</v>
      </c>
      <c r="F145" t="s">
        <v>37</v>
      </c>
      <c r="G145">
        <v>3.0</v>
      </c>
      <c r="H145">
        <v>37.0</v>
      </c>
      <c r="I145">
        <v>6.0</v>
      </c>
    </row>
    <row r="146" ht="15.75" customHeight="1">
      <c r="A146" t="s">
        <v>53</v>
      </c>
      <c r="B146" t="s">
        <v>7</v>
      </c>
      <c r="C146" t="s">
        <v>755</v>
      </c>
      <c r="D146" t="s">
        <v>31</v>
      </c>
      <c r="E146" t="s">
        <v>10</v>
      </c>
      <c r="F146" t="s">
        <v>37</v>
      </c>
      <c r="G146">
        <v>3.0</v>
      </c>
      <c r="H146">
        <v>37.0</v>
      </c>
      <c r="I146">
        <v>6.0</v>
      </c>
    </row>
    <row r="147" ht="15.75" customHeight="1">
      <c r="A147" t="s">
        <v>53</v>
      </c>
      <c r="B147" t="s">
        <v>800</v>
      </c>
      <c r="C147" t="s">
        <v>802</v>
      </c>
      <c r="D147" t="s">
        <v>7</v>
      </c>
      <c r="E147" t="s">
        <v>755</v>
      </c>
      <c r="F147" t="s">
        <v>273</v>
      </c>
      <c r="G147" t="s">
        <v>10</v>
      </c>
      <c r="H147" t="s">
        <v>37</v>
      </c>
      <c r="I147">
        <v>3.0</v>
      </c>
      <c r="J147">
        <v>37.0</v>
      </c>
      <c r="K147">
        <v>6.0</v>
      </c>
    </row>
    <row r="148" ht="15.75" customHeight="1">
      <c r="A148" t="s">
        <v>58</v>
      </c>
      <c r="B148" t="s">
        <v>33</v>
      </c>
      <c r="C148" t="s">
        <v>7</v>
      </c>
      <c r="D148" t="s">
        <v>735</v>
      </c>
      <c r="E148" t="s">
        <v>17</v>
      </c>
      <c r="F148" t="s">
        <v>9</v>
      </c>
      <c r="G148" t="s">
        <v>97</v>
      </c>
      <c r="H148">
        <v>4.0</v>
      </c>
      <c r="I148">
        <v>37.0</v>
      </c>
      <c r="J148">
        <v>6.0</v>
      </c>
    </row>
    <row r="149" ht="15.75" customHeight="1">
      <c r="A149" t="s">
        <v>33</v>
      </c>
      <c r="B149" t="s">
        <v>34</v>
      </c>
      <c r="C149" t="s">
        <v>35</v>
      </c>
      <c r="D149" t="s">
        <v>7</v>
      </c>
      <c r="E149" t="s">
        <v>755</v>
      </c>
      <c r="F149" t="s">
        <v>9</v>
      </c>
      <c r="G149" t="s">
        <v>10</v>
      </c>
      <c r="H149" t="s">
        <v>37</v>
      </c>
      <c r="I149">
        <v>3.0</v>
      </c>
      <c r="J149">
        <v>37.0</v>
      </c>
      <c r="K149">
        <v>6.0</v>
      </c>
    </row>
    <row r="150" ht="15.75" customHeight="1">
      <c r="A150" t="s">
        <v>65</v>
      </c>
      <c r="B150">
        <v>6045.0</v>
      </c>
      <c r="C150" t="s">
        <v>66</v>
      </c>
      <c r="D150" t="s">
        <v>172</v>
      </c>
      <c r="E150" t="s">
        <v>173</v>
      </c>
      <c r="F150" t="s">
        <v>16</v>
      </c>
      <c r="G150">
        <v>6.0</v>
      </c>
      <c r="H150" t="s">
        <v>67</v>
      </c>
      <c r="I150">
        <v>4.5</v>
      </c>
      <c r="J150" t="s">
        <v>10</v>
      </c>
      <c r="K150" t="s">
        <v>74</v>
      </c>
      <c r="L150" t="s">
        <v>19</v>
      </c>
      <c r="M150" t="s">
        <v>61</v>
      </c>
      <c r="N150">
        <v>4.5</v>
      </c>
      <c r="O150">
        <v>37.0</v>
      </c>
      <c r="P150">
        <v>6.0</v>
      </c>
    </row>
    <row r="151" ht="15.75" customHeight="1">
      <c r="A151" t="s">
        <v>65</v>
      </c>
      <c r="B151">
        <v>6045.0</v>
      </c>
      <c r="C151" t="s">
        <v>66</v>
      </c>
      <c r="D151" t="s">
        <v>172</v>
      </c>
      <c r="E151" t="s">
        <v>173</v>
      </c>
      <c r="F151" t="s">
        <v>16</v>
      </c>
      <c r="G151">
        <v>6.0</v>
      </c>
      <c r="H151" t="s">
        <v>67</v>
      </c>
      <c r="I151">
        <v>4.5</v>
      </c>
      <c r="J151" t="s">
        <v>10</v>
      </c>
      <c r="K151" t="s">
        <v>441</v>
      </c>
      <c r="L151" t="s">
        <v>19</v>
      </c>
      <c r="M151" t="s">
        <v>61</v>
      </c>
      <c r="N151">
        <v>4.5</v>
      </c>
      <c r="O151">
        <v>37.0</v>
      </c>
      <c r="P151">
        <v>6.0</v>
      </c>
    </row>
    <row r="152" ht="15.75" customHeight="1">
      <c r="A152" t="s">
        <v>72</v>
      </c>
      <c r="B152" t="s">
        <v>34</v>
      </c>
      <c r="C152" t="s">
        <v>35</v>
      </c>
      <c r="D152" t="s">
        <v>36</v>
      </c>
      <c r="E152" t="s">
        <v>7</v>
      </c>
      <c r="F152" t="s">
        <v>741</v>
      </c>
      <c r="G152" t="s">
        <v>10</v>
      </c>
      <c r="H152" t="s">
        <v>37</v>
      </c>
      <c r="I152">
        <v>2.0</v>
      </c>
      <c r="J152">
        <v>37.0</v>
      </c>
      <c r="K152">
        <v>6.0</v>
      </c>
    </row>
    <row r="153" ht="15.75" customHeight="1">
      <c r="A153" t="s">
        <v>65</v>
      </c>
      <c r="B153">
        <v>6045.0</v>
      </c>
      <c r="C153" t="s">
        <v>66</v>
      </c>
      <c r="D153" t="s">
        <v>172</v>
      </c>
      <c r="E153" t="s">
        <v>173</v>
      </c>
      <c r="F153" t="s">
        <v>16</v>
      </c>
      <c r="G153">
        <v>6.0</v>
      </c>
      <c r="H153" t="s">
        <v>67</v>
      </c>
      <c r="I153">
        <v>4.5</v>
      </c>
      <c r="J153" t="s">
        <v>10</v>
      </c>
      <c r="K153" t="s">
        <v>68</v>
      </c>
      <c r="L153" t="s">
        <v>19</v>
      </c>
      <c r="M153" t="s">
        <v>61</v>
      </c>
      <c r="N153">
        <v>4.5</v>
      </c>
      <c r="O153">
        <v>37.0</v>
      </c>
      <c r="P153">
        <v>6.0</v>
      </c>
    </row>
    <row r="154" ht="15.75" customHeight="1">
      <c r="A154" t="s">
        <v>65</v>
      </c>
      <c r="B154">
        <v>6045.0</v>
      </c>
      <c r="C154" t="s">
        <v>66</v>
      </c>
      <c r="D154" t="s">
        <v>172</v>
      </c>
      <c r="E154" t="s">
        <v>173</v>
      </c>
      <c r="F154" t="s">
        <v>16</v>
      </c>
      <c r="G154">
        <v>6.0</v>
      </c>
      <c r="H154" t="s">
        <v>67</v>
      </c>
      <c r="I154">
        <v>4.5</v>
      </c>
      <c r="J154" t="s">
        <v>10</v>
      </c>
      <c r="K154" t="s">
        <v>75</v>
      </c>
      <c r="L154" t="s">
        <v>19</v>
      </c>
      <c r="M154" t="s">
        <v>61</v>
      </c>
      <c r="N154">
        <v>4.5</v>
      </c>
      <c r="O154">
        <v>37.0</v>
      </c>
      <c r="P154">
        <v>6.0</v>
      </c>
    </row>
    <row r="155" ht="15.75" customHeight="1">
      <c r="A155" t="s">
        <v>23</v>
      </c>
      <c r="B155" t="s">
        <v>13</v>
      </c>
      <c r="C155" t="s">
        <v>14</v>
      </c>
      <c r="D155" t="s">
        <v>66</v>
      </c>
      <c r="E155" t="s">
        <v>16</v>
      </c>
      <c r="F155" t="s">
        <v>681</v>
      </c>
      <c r="G155" t="s">
        <v>10</v>
      </c>
      <c r="H155" t="s">
        <v>75</v>
      </c>
      <c r="I155" t="s">
        <v>37</v>
      </c>
      <c r="J155">
        <v>4.5</v>
      </c>
      <c r="K155">
        <v>37.0</v>
      </c>
      <c r="L155">
        <v>6.0</v>
      </c>
    </row>
    <row r="156" ht="15.75" customHeight="1">
      <c r="A156" t="s">
        <v>21</v>
      </c>
      <c r="B156" t="s">
        <v>7</v>
      </c>
      <c r="C156" t="s">
        <v>857</v>
      </c>
      <c r="D156" t="s">
        <v>9</v>
      </c>
      <c r="E156" t="s">
        <v>10</v>
      </c>
      <c r="F156" t="s">
        <v>11</v>
      </c>
      <c r="G156">
        <v>5.0</v>
      </c>
      <c r="H156">
        <v>37.0</v>
      </c>
      <c r="I156">
        <v>6.0</v>
      </c>
    </row>
    <row r="157" ht="15.75" customHeight="1">
      <c r="A157" t="s">
        <v>34</v>
      </c>
      <c r="B157" t="s">
        <v>35</v>
      </c>
      <c r="C157" t="s">
        <v>16</v>
      </c>
      <c r="D157">
        <v>6040.0</v>
      </c>
      <c r="E157" t="s">
        <v>10</v>
      </c>
      <c r="F157" t="s">
        <v>38</v>
      </c>
      <c r="G157">
        <v>4.0</v>
      </c>
      <c r="H157">
        <v>37.0</v>
      </c>
      <c r="I157">
        <v>6.0</v>
      </c>
    </row>
    <row r="158" ht="15.75" customHeight="1">
      <c r="A158" t="s">
        <v>339</v>
      </c>
      <c r="B158" t="s">
        <v>340</v>
      </c>
      <c r="C158" t="s">
        <v>7</v>
      </c>
      <c r="D158" t="s">
        <v>755</v>
      </c>
      <c r="E158" t="s">
        <v>342</v>
      </c>
      <c r="F158" t="s">
        <v>10</v>
      </c>
      <c r="G158" t="s">
        <v>343</v>
      </c>
      <c r="H158">
        <v>3.0</v>
      </c>
      <c r="I158">
        <v>37.0</v>
      </c>
      <c r="J158">
        <v>6.0</v>
      </c>
    </row>
    <row r="159" ht="15.75" customHeight="1">
      <c r="A159" t="s">
        <v>65</v>
      </c>
      <c r="B159" t="s">
        <v>172</v>
      </c>
      <c r="C159" t="s">
        <v>173</v>
      </c>
      <c r="D159" t="s">
        <v>71</v>
      </c>
      <c r="E159" t="s">
        <v>13</v>
      </c>
      <c r="F159" t="s">
        <v>14</v>
      </c>
      <c r="G159" t="s">
        <v>16</v>
      </c>
      <c r="H159">
        <v>6045.0</v>
      </c>
      <c r="I159" t="s">
        <v>10</v>
      </c>
      <c r="J159" t="s">
        <v>74</v>
      </c>
      <c r="K159" t="s">
        <v>19</v>
      </c>
      <c r="L159" t="s">
        <v>61</v>
      </c>
      <c r="M159">
        <v>4.5</v>
      </c>
      <c r="N159">
        <v>37.0</v>
      </c>
      <c r="O159">
        <v>6.0</v>
      </c>
    </row>
    <row r="160" ht="15.75" customHeight="1">
      <c r="A160" t="s">
        <v>12</v>
      </c>
      <c r="B160">
        <v>6040.0</v>
      </c>
      <c r="C160" t="s">
        <v>43</v>
      </c>
      <c r="D160" t="s">
        <v>71</v>
      </c>
      <c r="E160" t="s">
        <v>16</v>
      </c>
      <c r="F160" t="s">
        <v>10</v>
      </c>
      <c r="G160" t="s">
        <v>9</v>
      </c>
      <c r="H160" t="s">
        <v>45</v>
      </c>
      <c r="I160" t="s">
        <v>46</v>
      </c>
      <c r="J160">
        <v>4.0</v>
      </c>
      <c r="K160">
        <v>37.0</v>
      </c>
      <c r="L160">
        <v>6.0</v>
      </c>
    </row>
    <row r="161" ht="15.75" customHeight="1">
      <c r="A161" t="s">
        <v>65</v>
      </c>
      <c r="B161" t="s">
        <v>172</v>
      </c>
      <c r="C161" t="s">
        <v>173</v>
      </c>
      <c r="D161" t="s">
        <v>71</v>
      </c>
      <c r="E161" t="s">
        <v>13</v>
      </c>
      <c r="F161" t="s">
        <v>14</v>
      </c>
      <c r="G161" t="s">
        <v>16</v>
      </c>
      <c r="H161">
        <v>6045.0</v>
      </c>
      <c r="I161" t="s">
        <v>10</v>
      </c>
      <c r="J161" t="s">
        <v>75</v>
      </c>
      <c r="K161" t="s">
        <v>19</v>
      </c>
      <c r="L161" t="s">
        <v>61</v>
      </c>
      <c r="M161">
        <v>4.5</v>
      </c>
      <c r="N161">
        <v>37.0</v>
      </c>
      <c r="O161">
        <v>6.0</v>
      </c>
    </row>
    <row r="162" ht="15.75" customHeight="1">
      <c r="A162" t="s">
        <v>65</v>
      </c>
      <c r="B162" t="s">
        <v>172</v>
      </c>
      <c r="C162" t="s">
        <v>173</v>
      </c>
      <c r="D162" t="s">
        <v>71</v>
      </c>
      <c r="E162" t="s">
        <v>13</v>
      </c>
      <c r="F162" t="s">
        <v>14</v>
      </c>
      <c r="G162" t="s">
        <v>16</v>
      </c>
      <c r="H162">
        <v>6045.0</v>
      </c>
      <c r="I162" t="s">
        <v>10</v>
      </c>
      <c r="J162" t="s">
        <v>441</v>
      </c>
      <c r="K162" t="s">
        <v>19</v>
      </c>
      <c r="L162" t="s">
        <v>61</v>
      </c>
      <c r="M162">
        <v>4.5</v>
      </c>
      <c r="N162">
        <v>37.0</v>
      </c>
      <c r="O162">
        <v>6.0</v>
      </c>
    </row>
    <row r="163" ht="15.75" customHeight="1">
      <c r="A163" t="s">
        <v>33</v>
      </c>
      <c r="B163" t="s">
        <v>7</v>
      </c>
      <c r="C163" t="s">
        <v>34</v>
      </c>
      <c r="D163" t="s">
        <v>35</v>
      </c>
      <c r="E163" t="s">
        <v>755</v>
      </c>
      <c r="F163" t="s">
        <v>10</v>
      </c>
      <c r="G163" t="s">
        <v>37</v>
      </c>
      <c r="H163">
        <v>3.0</v>
      </c>
      <c r="I163">
        <v>37.0</v>
      </c>
      <c r="J163">
        <v>6.0</v>
      </c>
    </row>
    <row r="164" ht="15.75" customHeight="1">
      <c r="A164" t="s">
        <v>12</v>
      </c>
      <c r="B164">
        <v>6040.0</v>
      </c>
      <c r="C164" t="s">
        <v>43</v>
      </c>
      <c r="D164" t="s">
        <v>71</v>
      </c>
      <c r="E164" t="s">
        <v>16</v>
      </c>
      <c r="F164" t="s">
        <v>10</v>
      </c>
      <c r="G164" t="s">
        <v>32</v>
      </c>
      <c r="H164" t="s">
        <v>45</v>
      </c>
      <c r="I164" t="s">
        <v>46</v>
      </c>
      <c r="J164">
        <v>4.0</v>
      </c>
      <c r="K164">
        <v>37.0</v>
      </c>
      <c r="L164">
        <v>6.0</v>
      </c>
    </row>
    <row r="165" ht="15.75" customHeight="1">
      <c r="A165" t="s">
        <v>65</v>
      </c>
      <c r="B165" t="s">
        <v>172</v>
      </c>
      <c r="C165" t="s">
        <v>173</v>
      </c>
      <c r="D165" t="s">
        <v>71</v>
      </c>
      <c r="E165" t="s">
        <v>13</v>
      </c>
      <c r="F165" t="s">
        <v>14</v>
      </c>
      <c r="G165" t="s">
        <v>16</v>
      </c>
      <c r="H165">
        <v>6045.0</v>
      </c>
      <c r="I165" t="s">
        <v>10</v>
      </c>
      <c r="J165" t="s">
        <v>68</v>
      </c>
      <c r="K165" t="s">
        <v>19</v>
      </c>
      <c r="L165" t="s">
        <v>61</v>
      </c>
      <c r="M165">
        <v>4.5</v>
      </c>
      <c r="N165">
        <v>37.0</v>
      </c>
      <c r="O165">
        <v>6.0</v>
      </c>
    </row>
    <row r="166" ht="15.75" customHeight="1">
      <c r="A166" t="s">
        <v>42</v>
      </c>
      <c r="B166">
        <v>6050.0</v>
      </c>
      <c r="C166" t="s">
        <v>43</v>
      </c>
      <c r="D166" t="s">
        <v>44</v>
      </c>
      <c r="E166" t="s">
        <v>16</v>
      </c>
      <c r="F166" t="s">
        <v>10</v>
      </c>
      <c r="G166" t="s">
        <v>32</v>
      </c>
      <c r="H166" t="s">
        <v>45</v>
      </c>
      <c r="I166" t="s">
        <v>46</v>
      </c>
      <c r="J166">
        <v>5.0</v>
      </c>
      <c r="K166">
        <v>37.0</v>
      </c>
      <c r="L166">
        <v>6.0</v>
      </c>
    </row>
    <row r="167" ht="15.75" customHeight="1">
      <c r="A167" t="s">
        <v>42</v>
      </c>
      <c r="B167">
        <v>6050.0</v>
      </c>
      <c r="C167" t="s">
        <v>43</v>
      </c>
      <c r="D167" t="s">
        <v>44</v>
      </c>
      <c r="E167" t="s">
        <v>16</v>
      </c>
      <c r="F167" t="s">
        <v>10</v>
      </c>
      <c r="G167" t="s">
        <v>9</v>
      </c>
      <c r="H167" t="s">
        <v>45</v>
      </c>
      <c r="I167" t="s">
        <v>46</v>
      </c>
      <c r="J167">
        <v>4.0</v>
      </c>
      <c r="K167">
        <v>37.0</v>
      </c>
      <c r="L167">
        <v>6.0</v>
      </c>
    </row>
    <row r="168" ht="15.75" customHeight="1">
      <c r="A168" t="s">
        <v>42</v>
      </c>
      <c r="B168">
        <v>6050.0</v>
      </c>
      <c r="C168" t="s">
        <v>43</v>
      </c>
      <c r="D168" t="s">
        <v>44</v>
      </c>
      <c r="E168" t="s">
        <v>16</v>
      </c>
      <c r="F168" t="s">
        <v>10</v>
      </c>
      <c r="G168" t="s">
        <v>48</v>
      </c>
      <c r="H168" t="s">
        <v>45</v>
      </c>
      <c r="I168" t="s">
        <v>46</v>
      </c>
      <c r="J168">
        <v>5.0</v>
      </c>
      <c r="K168">
        <v>37.0</v>
      </c>
      <c r="L168">
        <v>6.0</v>
      </c>
    </row>
    <row r="169" ht="15.75" customHeight="1">
      <c r="A169" t="s">
        <v>42</v>
      </c>
      <c r="B169">
        <v>6050.0</v>
      </c>
      <c r="C169" t="s">
        <v>43</v>
      </c>
      <c r="D169" t="s">
        <v>44</v>
      </c>
      <c r="E169" t="s">
        <v>16</v>
      </c>
      <c r="F169" t="s">
        <v>10</v>
      </c>
      <c r="G169" t="s">
        <v>82</v>
      </c>
      <c r="H169" t="s">
        <v>45</v>
      </c>
      <c r="I169" t="s">
        <v>46</v>
      </c>
      <c r="J169">
        <v>5.0</v>
      </c>
      <c r="K169">
        <v>37.0</v>
      </c>
      <c r="L169">
        <v>6.0</v>
      </c>
    </row>
    <row r="170" ht="15.75" customHeight="1">
      <c r="A170" t="s">
        <v>42</v>
      </c>
      <c r="B170">
        <v>6050.0</v>
      </c>
      <c r="C170" t="s">
        <v>43</v>
      </c>
      <c r="D170" t="s">
        <v>44</v>
      </c>
      <c r="E170" t="s">
        <v>16</v>
      </c>
      <c r="F170" t="s">
        <v>10</v>
      </c>
      <c r="G170" t="s">
        <v>463</v>
      </c>
      <c r="H170" t="s">
        <v>45</v>
      </c>
      <c r="I170" t="s">
        <v>46</v>
      </c>
      <c r="J170">
        <v>5.0</v>
      </c>
      <c r="K170">
        <v>37.0</v>
      </c>
      <c r="L170">
        <v>6.0</v>
      </c>
    </row>
    <row r="171" ht="15.75" customHeight="1">
      <c r="A171" t="s">
        <v>42</v>
      </c>
      <c r="B171">
        <v>6050.0</v>
      </c>
      <c r="C171" t="s">
        <v>43</v>
      </c>
      <c r="D171" t="s">
        <v>44</v>
      </c>
      <c r="E171" t="s">
        <v>16</v>
      </c>
      <c r="F171" t="s">
        <v>10</v>
      </c>
      <c r="G171" t="s">
        <v>31</v>
      </c>
      <c r="H171" t="s">
        <v>45</v>
      </c>
      <c r="I171" t="s">
        <v>46</v>
      </c>
      <c r="J171">
        <v>5.0</v>
      </c>
      <c r="K171">
        <v>37.0</v>
      </c>
      <c r="L171">
        <v>6.0</v>
      </c>
    </row>
    <row r="172" ht="15.75" customHeight="1">
      <c r="A172" t="s">
        <v>53</v>
      </c>
      <c r="B172" t="s">
        <v>87</v>
      </c>
      <c r="C172" t="s">
        <v>88</v>
      </c>
      <c r="D172" t="s">
        <v>89</v>
      </c>
      <c r="E172" t="s">
        <v>90</v>
      </c>
      <c r="F172" t="s">
        <v>7</v>
      </c>
      <c r="G172" t="s">
        <v>935</v>
      </c>
      <c r="H172" t="s">
        <v>10</v>
      </c>
      <c r="I172" t="s">
        <v>37</v>
      </c>
      <c r="J172">
        <v>3.8</v>
      </c>
      <c r="K172">
        <v>37.0</v>
      </c>
      <c r="L172">
        <v>7.0</v>
      </c>
    </row>
    <row r="173" ht="15.75" customHeight="1">
      <c r="A173" t="s">
        <v>72</v>
      </c>
      <c r="B173" t="s">
        <v>172</v>
      </c>
      <c r="C173" t="s">
        <v>173</v>
      </c>
      <c r="D173" t="s">
        <v>802</v>
      </c>
      <c r="E173" t="s">
        <v>7</v>
      </c>
      <c r="F173" t="s">
        <v>942</v>
      </c>
      <c r="G173" t="s">
        <v>82</v>
      </c>
      <c r="H173" t="s">
        <v>10</v>
      </c>
      <c r="I173" t="s">
        <v>37</v>
      </c>
      <c r="J173">
        <v>3.9</v>
      </c>
      <c r="K173">
        <v>37.0</v>
      </c>
      <c r="L173">
        <v>7.0</v>
      </c>
    </row>
    <row r="174" ht="15.75" customHeight="1">
      <c r="A174" t="s">
        <v>72</v>
      </c>
      <c r="B174" t="s">
        <v>172</v>
      </c>
      <c r="C174" t="s">
        <v>173</v>
      </c>
      <c r="D174" t="s">
        <v>802</v>
      </c>
      <c r="E174" t="s">
        <v>7</v>
      </c>
      <c r="F174" t="s">
        <v>942</v>
      </c>
      <c r="G174" t="s">
        <v>91</v>
      </c>
      <c r="H174" t="s">
        <v>10</v>
      </c>
      <c r="I174" t="s">
        <v>37</v>
      </c>
      <c r="J174">
        <v>3.9</v>
      </c>
      <c r="K174">
        <v>37.0</v>
      </c>
      <c r="L174">
        <v>7.0</v>
      </c>
    </row>
    <row r="175" ht="15.75" customHeight="1">
      <c r="A175" t="s">
        <v>33</v>
      </c>
      <c r="B175" t="s">
        <v>34</v>
      </c>
      <c r="C175" t="s">
        <v>35</v>
      </c>
      <c r="D175" t="s">
        <v>36</v>
      </c>
      <c r="E175" t="s">
        <v>7</v>
      </c>
      <c r="F175" t="s">
        <v>952</v>
      </c>
      <c r="G175" t="s">
        <v>9</v>
      </c>
      <c r="H175" t="s">
        <v>10</v>
      </c>
      <c r="I175" t="s">
        <v>37</v>
      </c>
      <c r="J175">
        <v>2.4</v>
      </c>
      <c r="K175">
        <v>37.0</v>
      </c>
      <c r="L175">
        <v>7.0</v>
      </c>
    </row>
    <row r="176" ht="15.75" customHeight="1">
      <c r="A176" t="s">
        <v>33</v>
      </c>
      <c r="B176" t="s">
        <v>34</v>
      </c>
      <c r="C176" t="s">
        <v>35</v>
      </c>
      <c r="D176" t="s">
        <v>36</v>
      </c>
      <c r="E176" t="s">
        <v>7</v>
      </c>
      <c r="F176" t="s">
        <v>952</v>
      </c>
      <c r="G176" t="s">
        <v>9</v>
      </c>
      <c r="H176" t="s">
        <v>10</v>
      </c>
      <c r="I176" t="s">
        <v>37</v>
      </c>
      <c r="J176">
        <v>2.4</v>
      </c>
      <c r="K176">
        <v>37.0</v>
      </c>
      <c r="L176">
        <v>7.0</v>
      </c>
    </row>
    <row r="177" ht="15.75" customHeight="1">
      <c r="A177" t="s">
        <v>969</v>
      </c>
      <c r="B177" t="s">
        <v>7</v>
      </c>
      <c r="C177" t="s">
        <v>935</v>
      </c>
      <c r="D177" t="s">
        <v>32</v>
      </c>
      <c r="E177" t="s">
        <v>10</v>
      </c>
      <c r="F177" t="s">
        <v>37</v>
      </c>
      <c r="G177">
        <v>3.8</v>
      </c>
      <c r="H177">
        <v>37.0</v>
      </c>
      <c r="I177">
        <v>7.0</v>
      </c>
    </row>
    <row r="178" ht="15.75" customHeight="1">
      <c r="A178" t="s">
        <v>21</v>
      </c>
      <c r="B178" t="s">
        <v>7</v>
      </c>
      <c r="C178" t="s">
        <v>935</v>
      </c>
      <c r="D178" t="s">
        <v>9</v>
      </c>
      <c r="E178" t="s">
        <v>10</v>
      </c>
      <c r="F178" t="s">
        <v>37</v>
      </c>
      <c r="G178">
        <v>3.8</v>
      </c>
      <c r="H178">
        <v>37.0</v>
      </c>
      <c r="I178">
        <v>7.0</v>
      </c>
    </row>
    <row r="179" ht="15.75" customHeight="1">
      <c r="A179" t="s">
        <v>21</v>
      </c>
      <c r="B179" t="s">
        <v>7</v>
      </c>
      <c r="C179" t="s">
        <v>979</v>
      </c>
      <c r="D179" t="s">
        <v>9</v>
      </c>
      <c r="E179" t="s">
        <v>10</v>
      </c>
      <c r="F179" t="s">
        <v>343</v>
      </c>
      <c r="G179">
        <v>4.5</v>
      </c>
      <c r="H179">
        <v>37.0</v>
      </c>
      <c r="I179">
        <v>7.0</v>
      </c>
    </row>
    <row r="180" ht="15.75" customHeight="1">
      <c r="A180" t="s">
        <v>55</v>
      </c>
      <c r="B180" t="s">
        <v>56</v>
      </c>
      <c r="C180" t="s">
        <v>984</v>
      </c>
      <c r="D180" t="s">
        <v>7</v>
      </c>
      <c r="E180" t="s">
        <v>986</v>
      </c>
      <c r="F180" t="s">
        <v>9</v>
      </c>
      <c r="G180" t="s">
        <v>10</v>
      </c>
      <c r="H180" t="s">
        <v>11</v>
      </c>
      <c r="I180">
        <v>6.0</v>
      </c>
      <c r="J180">
        <v>37.0</v>
      </c>
      <c r="K180">
        <v>7.0</v>
      </c>
    </row>
    <row r="181" ht="15.75" customHeight="1">
      <c r="A181" t="s">
        <v>55</v>
      </c>
      <c r="B181" t="s">
        <v>56</v>
      </c>
      <c r="C181" t="s">
        <v>7</v>
      </c>
      <c r="D181" t="s">
        <v>990</v>
      </c>
      <c r="E181" t="s">
        <v>9</v>
      </c>
      <c r="F181" t="s">
        <v>10</v>
      </c>
      <c r="G181" t="s">
        <v>11</v>
      </c>
      <c r="H181">
        <v>3.5</v>
      </c>
      <c r="I181">
        <v>37.0</v>
      </c>
      <c r="J181">
        <v>7.0</v>
      </c>
    </row>
    <row r="182" ht="15.75" customHeight="1">
      <c r="A182" t="s">
        <v>21</v>
      </c>
      <c r="B182" t="s">
        <v>7</v>
      </c>
      <c r="C182" t="s">
        <v>935</v>
      </c>
      <c r="D182" t="s">
        <v>9</v>
      </c>
      <c r="E182" t="s">
        <v>10</v>
      </c>
      <c r="F182" t="s">
        <v>997</v>
      </c>
      <c r="G182">
        <v>3.8</v>
      </c>
      <c r="H182">
        <v>37.0</v>
      </c>
      <c r="I182">
        <v>7.0</v>
      </c>
    </row>
    <row r="183" ht="15.75" customHeight="1">
      <c r="A183" t="s">
        <v>172</v>
      </c>
      <c r="B183" t="s">
        <v>173</v>
      </c>
      <c r="C183" t="s">
        <v>7</v>
      </c>
      <c r="D183">
        <v>7039.0</v>
      </c>
      <c r="E183" t="s">
        <v>48</v>
      </c>
      <c r="F183" t="s">
        <v>10</v>
      </c>
      <c r="G183" t="s">
        <v>37</v>
      </c>
      <c r="H183">
        <v>3.9</v>
      </c>
      <c r="I183">
        <v>37.0</v>
      </c>
      <c r="J183">
        <v>7.0</v>
      </c>
    </row>
    <row r="184" ht="15.75" customHeight="1">
      <c r="A184" t="s">
        <v>72</v>
      </c>
      <c r="B184" t="s">
        <v>34</v>
      </c>
      <c r="C184" t="s">
        <v>35</v>
      </c>
      <c r="D184" t="s">
        <v>36</v>
      </c>
      <c r="E184" t="s">
        <v>7</v>
      </c>
      <c r="F184" t="s">
        <v>952</v>
      </c>
      <c r="G184" t="s">
        <v>10</v>
      </c>
      <c r="H184" t="s">
        <v>37</v>
      </c>
      <c r="I184">
        <v>2.4</v>
      </c>
      <c r="J184">
        <v>37.0</v>
      </c>
      <c r="K184">
        <v>7.0</v>
      </c>
    </row>
    <row r="185" ht="15.75" customHeight="1">
      <c r="A185" t="s">
        <v>969</v>
      </c>
      <c r="B185" t="s">
        <v>7</v>
      </c>
      <c r="C185" t="s">
        <v>1011</v>
      </c>
      <c r="D185" t="s">
        <v>9</v>
      </c>
      <c r="E185" t="s">
        <v>10</v>
      </c>
      <c r="F185" t="s">
        <v>37</v>
      </c>
      <c r="G185">
        <v>4.5</v>
      </c>
      <c r="H185">
        <v>37.0</v>
      </c>
      <c r="I185">
        <v>8.0</v>
      </c>
    </row>
    <row r="186" ht="15.75" customHeight="1">
      <c r="A186" t="s">
        <v>1015</v>
      </c>
      <c r="B186" t="s">
        <v>1017</v>
      </c>
      <c r="C186">
        <v>8.0</v>
      </c>
      <c r="D186" t="s">
        <v>67</v>
      </c>
      <c r="E186">
        <v>4.5</v>
      </c>
      <c r="F186" t="s">
        <v>1018</v>
      </c>
      <c r="G186" t="s">
        <v>1020</v>
      </c>
      <c r="H186" t="s">
        <v>7</v>
      </c>
      <c r="I186" t="s">
        <v>18</v>
      </c>
      <c r="J186" t="s">
        <v>32</v>
      </c>
      <c r="K186" t="s">
        <v>45</v>
      </c>
      <c r="L186" t="s">
        <v>67</v>
      </c>
      <c r="M186" t="s">
        <v>1022</v>
      </c>
      <c r="N186">
        <v>1.0</v>
      </c>
      <c r="O186" t="s">
        <v>67</v>
      </c>
      <c r="P186" t="s">
        <v>1023</v>
      </c>
      <c r="Q186">
        <v>4.5</v>
      </c>
      <c r="DE186">
        <v>37.0</v>
      </c>
      <c r="DF186">
        <v>8.0</v>
      </c>
    </row>
    <row r="187" ht="15.75" customHeight="1">
      <c r="A187" t="s">
        <v>1015</v>
      </c>
      <c r="B187" t="s">
        <v>1017</v>
      </c>
      <c r="C187">
        <v>8.0</v>
      </c>
      <c r="D187" t="s">
        <v>67</v>
      </c>
      <c r="E187">
        <v>4.5</v>
      </c>
      <c r="F187" t="s">
        <v>1018</v>
      </c>
      <c r="G187" t="s">
        <v>1020</v>
      </c>
      <c r="H187" t="s">
        <v>7</v>
      </c>
      <c r="I187" t="s">
        <v>18</v>
      </c>
      <c r="J187" t="s">
        <v>91</v>
      </c>
      <c r="K187" t="s">
        <v>45</v>
      </c>
      <c r="L187" t="s">
        <v>67</v>
      </c>
      <c r="M187" t="s">
        <v>1022</v>
      </c>
      <c r="N187">
        <v>1.0</v>
      </c>
      <c r="O187" t="s">
        <v>67</v>
      </c>
      <c r="P187" t="s">
        <v>1023</v>
      </c>
      <c r="Q187">
        <v>4.5</v>
      </c>
      <c r="DE187">
        <v>37.0</v>
      </c>
      <c r="DF187">
        <v>8.0</v>
      </c>
    </row>
    <row r="188" ht="15.75" customHeight="1">
      <c r="A188" t="s">
        <v>1015</v>
      </c>
      <c r="B188" t="s">
        <v>1017</v>
      </c>
      <c r="C188">
        <v>8.0</v>
      </c>
      <c r="D188" t="s">
        <v>67</v>
      </c>
      <c r="E188">
        <v>4.5</v>
      </c>
      <c r="F188" t="s">
        <v>1018</v>
      </c>
      <c r="G188" t="s">
        <v>1020</v>
      </c>
      <c r="H188" t="s">
        <v>7</v>
      </c>
      <c r="I188" t="s">
        <v>18</v>
      </c>
      <c r="J188" t="s">
        <v>31</v>
      </c>
      <c r="K188" t="s">
        <v>45</v>
      </c>
      <c r="L188" t="s">
        <v>67</v>
      </c>
      <c r="M188" t="s">
        <v>1022</v>
      </c>
      <c r="N188">
        <v>1.0</v>
      </c>
      <c r="O188" t="s">
        <v>67</v>
      </c>
      <c r="P188" t="s">
        <v>1023</v>
      </c>
      <c r="Q188">
        <v>4.5</v>
      </c>
      <c r="DE188">
        <v>37.0</v>
      </c>
      <c r="DF188">
        <v>8.0</v>
      </c>
    </row>
    <row r="189" ht="15.75" customHeight="1">
      <c r="A189" t="s">
        <v>1015</v>
      </c>
      <c r="B189" t="s">
        <v>1017</v>
      </c>
      <c r="C189">
        <v>8.0</v>
      </c>
      <c r="D189" t="s">
        <v>67</v>
      </c>
      <c r="E189">
        <v>4.5</v>
      </c>
      <c r="F189" t="s">
        <v>1018</v>
      </c>
      <c r="G189" t="s">
        <v>1020</v>
      </c>
      <c r="H189" t="s">
        <v>7</v>
      </c>
      <c r="I189" t="s">
        <v>18</v>
      </c>
      <c r="J189" t="s">
        <v>1037</v>
      </c>
      <c r="K189" t="s">
        <v>9</v>
      </c>
      <c r="L189" t="s">
        <v>45</v>
      </c>
      <c r="M189" t="s">
        <v>67</v>
      </c>
      <c r="N189" t="s">
        <v>1022</v>
      </c>
      <c r="O189">
        <v>1.0</v>
      </c>
      <c r="P189" t="s">
        <v>67</v>
      </c>
      <c r="Q189" t="s">
        <v>1023</v>
      </c>
      <c r="DE189">
        <v>4.5</v>
      </c>
      <c r="DF189">
        <v>37.0</v>
      </c>
      <c r="DG189">
        <v>8.0</v>
      </c>
    </row>
    <row r="190" ht="15.75" customHeight="1">
      <c r="A190" t="s">
        <v>33</v>
      </c>
      <c r="B190" t="s">
        <v>34</v>
      </c>
      <c r="C190" t="s">
        <v>35</v>
      </c>
      <c r="D190" t="s">
        <v>1045</v>
      </c>
      <c r="E190" t="s">
        <v>7</v>
      </c>
      <c r="F190" t="s">
        <v>1046</v>
      </c>
      <c r="G190" t="s">
        <v>9</v>
      </c>
      <c r="H190" t="s">
        <v>10</v>
      </c>
      <c r="I190" t="s">
        <v>37</v>
      </c>
      <c r="J190">
        <v>5.5</v>
      </c>
      <c r="K190">
        <v>37.0</v>
      </c>
      <c r="L190">
        <v>8.0</v>
      </c>
    </row>
    <row r="191" ht="15.75" customHeight="1">
      <c r="A191" t="s">
        <v>21</v>
      </c>
      <c r="B191" t="s">
        <v>7</v>
      </c>
      <c r="C191" t="s">
        <v>1052</v>
      </c>
      <c r="D191" t="s">
        <v>9</v>
      </c>
      <c r="E191" t="s">
        <v>10</v>
      </c>
      <c r="F191" t="s">
        <v>343</v>
      </c>
      <c r="G191">
        <v>4.0</v>
      </c>
      <c r="H191">
        <v>37.0</v>
      </c>
      <c r="I191">
        <v>8.0</v>
      </c>
    </row>
    <row r="192" ht="15.75" customHeight="1">
      <c r="A192" t="s">
        <v>33</v>
      </c>
      <c r="B192" t="s">
        <v>34</v>
      </c>
      <c r="C192" t="s">
        <v>35</v>
      </c>
      <c r="D192" t="s">
        <v>36</v>
      </c>
      <c r="E192" t="s">
        <v>7</v>
      </c>
      <c r="F192" t="s">
        <v>1011</v>
      </c>
      <c r="G192" t="s">
        <v>9</v>
      </c>
      <c r="H192" t="s">
        <v>10</v>
      </c>
      <c r="I192" t="s">
        <v>37</v>
      </c>
      <c r="J192">
        <v>4.5</v>
      </c>
      <c r="K192">
        <v>37.0</v>
      </c>
      <c r="L192">
        <v>8.0</v>
      </c>
    </row>
    <row r="193" ht="15.75" customHeight="1">
      <c r="A193" t="s">
        <v>172</v>
      </c>
      <c r="B193" t="s">
        <v>173</v>
      </c>
      <c r="C193" t="s">
        <v>7</v>
      </c>
      <c r="D193" t="s">
        <v>1011</v>
      </c>
      <c r="E193" t="s">
        <v>9</v>
      </c>
      <c r="F193" t="s">
        <v>10</v>
      </c>
      <c r="G193" t="s">
        <v>37</v>
      </c>
      <c r="H193">
        <v>4.5</v>
      </c>
      <c r="I193">
        <v>37.0</v>
      </c>
      <c r="J193">
        <v>8.0</v>
      </c>
    </row>
    <row r="194" ht="15.75" customHeight="1">
      <c r="A194" t="s">
        <v>72</v>
      </c>
      <c r="B194" t="s">
        <v>34</v>
      </c>
      <c r="C194" t="s">
        <v>35</v>
      </c>
      <c r="D194" t="s">
        <v>36</v>
      </c>
      <c r="E194" t="s">
        <v>7</v>
      </c>
      <c r="F194" t="s">
        <v>1011</v>
      </c>
      <c r="G194" t="s">
        <v>10</v>
      </c>
      <c r="H194" t="s">
        <v>37</v>
      </c>
      <c r="I194">
        <v>4.5</v>
      </c>
      <c r="J194">
        <v>37.0</v>
      </c>
      <c r="K194">
        <v>8.0</v>
      </c>
    </row>
    <row r="195" ht="15.75" customHeight="1">
      <c r="A195" t="s">
        <v>72</v>
      </c>
      <c r="B195" t="s">
        <v>34</v>
      </c>
      <c r="C195" t="s">
        <v>35</v>
      </c>
      <c r="D195" t="s">
        <v>7</v>
      </c>
      <c r="E195" t="s">
        <v>1073</v>
      </c>
      <c r="F195" t="s">
        <v>10</v>
      </c>
      <c r="G195" t="s">
        <v>37</v>
      </c>
      <c r="H195">
        <v>5.0</v>
      </c>
      <c r="I195">
        <v>37.0</v>
      </c>
      <c r="J195">
        <v>8.0</v>
      </c>
    </row>
    <row r="196" ht="15.75" customHeight="1">
      <c r="A196" t="s">
        <v>33</v>
      </c>
      <c r="B196" t="s">
        <v>34</v>
      </c>
      <c r="C196" t="s">
        <v>35</v>
      </c>
      <c r="D196" t="s">
        <v>36</v>
      </c>
      <c r="E196" t="s">
        <v>7</v>
      </c>
      <c r="F196" t="s">
        <v>1077</v>
      </c>
      <c r="G196" t="s">
        <v>9</v>
      </c>
      <c r="H196" t="s">
        <v>10</v>
      </c>
      <c r="I196" t="s">
        <v>37</v>
      </c>
      <c r="J196">
        <v>2.7</v>
      </c>
      <c r="K196">
        <v>37.0</v>
      </c>
      <c r="L196">
        <v>8.0</v>
      </c>
    </row>
    <row r="197" ht="15.75" customHeight="1">
      <c r="A197" t="s">
        <v>1081</v>
      </c>
      <c r="B197">
        <v>8045.0</v>
      </c>
      <c r="C197" t="s">
        <v>118</v>
      </c>
      <c r="D197" t="s">
        <v>1083</v>
      </c>
      <c r="E197" t="s">
        <v>1085</v>
      </c>
      <c r="F197" t="s">
        <v>1087</v>
      </c>
      <c r="G197" t="s">
        <v>1088</v>
      </c>
      <c r="H197">
        <v>4.5</v>
      </c>
      <c r="I197">
        <v>37.0</v>
      </c>
      <c r="J197">
        <v>8.0</v>
      </c>
    </row>
    <row r="198" ht="15.75" customHeight="1">
      <c r="A198" t="s">
        <v>72</v>
      </c>
      <c r="B198" t="s">
        <v>1092</v>
      </c>
      <c r="C198" t="s">
        <v>56</v>
      </c>
      <c r="D198" t="s">
        <v>34</v>
      </c>
      <c r="E198" t="s">
        <v>35</v>
      </c>
      <c r="F198" t="s">
        <v>7</v>
      </c>
      <c r="G198" t="s">
        <v>1011</v>
      </c>
      <c r="H198" t="s">
        <v>10</v>
      </c>
      <c r="I198" t="s">
        <v>37</v>
      </c>
      <c r="J198">
        <v>4.5</v>
      </c>
      <c r="K198">
        <v>37.0</v>
      </c>
      <c r="L198">
        <v>8.0</v>
      </c>
    </row>
    <row r="199" ht="15.75" customHeight="1">
      <c r="A199" t="s">
        <v>172</v>
      </c>
      <c r="B199" t="s">
        <v>173</v>
      </c>
      <c r="C199" t="s">
        <v>7</v>
      </c>
      <c r="D199" t="s">
        <v>1011</v>
      </c>
      <c r="E199" t="s">
        <v>87</v>
      </c>
      <c r="F199" t="s">
        <v>32</v>
      </c>
      <c r="G199" t="s">
        <v>10</v>
      </c>
      <c r="H199" t="s">
        <v>37</v>
      </c>
      <c r="I199">
        <v>4.5</v>
      </c>
      <c r="J199">
        <v>37.0</v>
      </c>
      <c r="K199">
        <v>8.0</v>
      </c>
    </row>
    <row r="200" ht="15.75" customHeight="1">
      <c r="A200" t="s">
        <v>353</v>
      </c>
      <c r="B200" t="s">
        <v>34</v>
      </c>
      <c r="C200" t="s">
        <v>35</v>
      </c>
      <c r="D200" t="s">
        <v>7</v>
      </c>
      <c r="E200" t="s">
        <v>1011</v>
      </c>
      <c r="F200" t="s">
        <v>9</v>
      </c>
      <c r="G200" t="s">
        <v>10</v>
      </c>
      <c r="H200" t="s">
        <v>37</v>
      </c>
      <c r="I200">
        <v>4.5</v>
      </c>
      <c r="J200">
        <v>37.0</v>
      </c>
      <c r="K200">
        <v>8.0</v>
      </c>
    </row>
    <row r="201" ht="15.75" customHeight="1">
      <c r="A201" t="s">
        <v>34</v>
      </c>
      <c r="B201" t="s">
        <v>35</v>
      </c>
      <c r="C201" t="s">
        <v>1118</v>
      </c>
      <c r="D201" t="s">
        <v>1092</v>
      </c>
      <c r="E201" t="s">
        <v>1121</v>
      </c>
      <c r="F201" t="s">
        <v>7</v>
      </c>
      <c r="G201" t="s">
        <v>1011</v>
      </c>
      <c r="H201" t="s">
        <v>9</v>
      </c>
      <c r="I201" t="s">
        <v>10</v>
      </c>
      <c r="J201" t="s">
        <v>37</v>
      </c>
      <c r="K201">
        <v>4.5</v>
      </c>
      <c r="L201">
        <v>37.0</v>
      </c>
      <c r="M201">
        <v>8.0</v>
      </c>
    </row>
    <row r="202" ht="15.75" customHeight="1">
      <c r="A202" t="s">
        <v>969</v>
      </c>
      <c r="B202" t="s">
        <v>7</v>
      </c>
      <c r="C202" t="s">
        <v>1011</v>
      </c>
      <c r="D202" t="s">
        <v>48</v>
      </c>
      <c r="E202" t="s">
        <v>291</v>
      </c>
      <c r="F202" t="s">
        <v>343</v>
      </c>
      <c r="G202">
        <v>4.5</v>
      </c>
      <c r="H202">
        <v>37.0</v>
      </c>
      <c r="I202">
        <v>8.0</v>
      </c>
    </row>
    <row r="203" ht="15.75" customHeight="1">
      <c r="A203" t="s">
        <v>969</v>
      </c>
      <c r="B203" t="s">
        <v>7</v>
      </c>
      <c r="C203" t="s">
        <v>1011</v>
      </c>
      <c r="D203" t="s">
        <v>82</v>
      </c>
      <c r="E203" t="s">
        <v>328</v>
      </c>
      <c r="F203" t="s">
        <v>343</v>
      </c>
      <c r="G203">
        <v>4.5</v>
      </c>
      <c r="H203">
        <v>37.0</v>
      </c>
      <c r="I203">
        <v>8.0</v>
      </c>
    </row>
    <row r="204" ht="15.75" customHeight="1">
      <c r="A204" t="s">
        <v>21</v>
      </c>
      <c r="B204" t="s">
        <v>7</v>
      </c>
      <c r="C204" t="s">
        <v>1011</v>
      </c>
      <c r="D204" t="s">
        <v>9</v>
      </c>
      <c r="E204" t="s">
        <v>10</v>
      </c>
      <c r="F204" t="s">
        <v>37</v>
      </c>
      <c r="G204">
        <v>4.5</v>
      </c>
      <c r="H204">
        <v>37.0</v>
      </c>
      <c r="I204">
        <v>8.0</v>
      </c>
    </row>
    <row r="205" ht="15.75" customHeight="1">
      <c r="A205" t="s">
        <v>72</v>
      </c>
      <c r="B205" t="s">
        <v>34</v>
      </c>
      <c r="C205" t="s">
        <v>35</v>
      </c>
      <c r="D205" t="s">
        <v>7</v>
      </c>
      <c r="E205" t="s">
        <v>1118</v>
      </c>
      <c r="F205" t="s">
        <v>1092</v>
      </c>
      <c r="G205" t="s">
        <v>1121</v>
      </c>
      <c r="H205" t="s">
        <v>1146</v>
      </c>
      <c r="I205" t="s">
        <v>10</v>
      </c>
      <c r="J205" t="s">
        <v>37</v>
      </c>
      <c r="K205">
        <v>6.0</v>
      </c>
      <c r="L205">
        <v>37.0</v>
      </c>
      <c r="M205">
        <v>8.0</v>
      </c>
    </row>
    <row r="206" ht="15.75" customHeight="1">
      <c r="A206" t="s">
        <v>72</v>
      </c>
      <c r="B206" t="s">
        <v>1092</v>
      </c>
      <c r="C206" t="s">
        <v>56</v>
      </c>
      <c r="D206" t="s">
        <v>34</v>
      </c>
      <c r="E206" t="s">
        <v>35</v>
      </c>
      <c r="F206" t="s">
        <v>7</v>
      </c>
      <c r="G206" t="s">
        <v>1157</v>
      </c>
      <c r="H206" t="s">
        <v>10</v>
      </c>
      <c r="I206" t="s">
        <v>37</v>
      </c>
      <c r="J206">
        <v>4.3</v>
      </c>
      <c r="K206">
        <v>37.0</v>
      </c>
      <c r="L206">
        <v>8.4</v>
      </c>
    </row>
    <row r="207" ht="15.75" customHeight="1">
      <c r="A207" t="s">
        <v>1015</v>
      </c>
      <c r="B207" t="s">
        <v>1017</v>
      </c>
      <c r="C207">
        <v>9.0</v>
      </c>
      <c r="D207" t="s">
        <v>67</v>
      </c>
      <c r="E207">
        <v>4.5</v>
      </c>
      <c r="F207" t="s">
        <v>1018</v>
      </c>
      <c r="G207" t="s">
        <v>1020</v>
      </c>
      <c r="H207" t="s">
        <v>7</v>
      </c>
      <c r="I207" t="s">
        <v>18</v>
      </c>
      <c r="J207" t="s">
        <v>91</v>
      </c>
      <c r="K207" t="s">
        <v>45</v>
      </c>
      <c r="L207" t="s">
        <v>67</v>
      </c>
      <c r="M207" t="s">
        <v>1022</v>
      </c>
      <c r="N207">
        <v>1.0</v>
      </c>
      <c r="O207" t="s">
        <v>67</v>
      </c>
      <c r="P207" t="s">
        <v>1023</v>
      </c>
      <c r="Q207">
        <v>4.5</v>
      </c>
      <c r="DE207">
        <v>37.0</v>
      </c>
      <c r="DF207">
        <v>9.0</v>
      </c>
    </row>
    <row r="208" ht="15.75" customHeight="1">
      <c r="A208" t="s">
        <v>1015</v>
      </c>
      <c r="B208" t="s">
        <v>1017</v>
      </c>
      <c r="C208">
        <v>9.0</v>
      </c>
      <c r="D208" t="s">
        <v>67</v>
      </c>
      <c r="E208">
        <v>4.5</v>
      </c>
      <c r="F208" t="s">
        <v>1018</v>
      </c>
      <c r="G208" t="s">
        <v>1020</v>
      </c>
      <c r="H208" t="s">
        <v>7</v>
      </c>
      <c r="I208" t="s">
        <v>18</v>
      </c>
      <c r="J208" t="s">
        <v>31</v>
      </c>
      <c r="K208" t="s">
        <v>45</v>
      </c>
      <c r="L208" t="s">
        <v>67</v>
      </c>
      <c r="M208" t="s">
        <v>1022</v>
      </c>
      <c r="N208">
        <v>1.0</v>
      </c>
      <c r="O208" t="s">
        <v>67</v>
      </c>
      <c r="P208" t="s">
        <v>1023</v>
      </c>
      <c r="Q208">
        <v>4.5</v>
      </c>
      <c r="DE208">
        <v>37.0</v>
      </c>
      <c r="DF208">
        <v>9.0</v>
      </c>
    </row>
    <row r="209" ht="15.75" customHeight="1">
      <c r="A209" t="s">
        <v>353</v>
      </c>
      <c r="B209" t="s">
        <v>34</v>
      </c>
      <c r="C209" t="s">
        <v>35</v>
      </c>
      <c r="D209" t="s">
        <v>1118</v>
      </c>
      <c r="E209" t="s">
        <v>1092</v>
      </c>
      <c r="F209" t="s">
        <v>1121</v>
      </c>
      <c r="G209" t="s">
        <v>7</v>
      </c>
      <c r="H209" t="s">
        <v>1183</v>
      </c>
      <c r="I209" t="s">
        <v>9</v>
      </c>
      <c r="J209" t="s">
        <v>10</v>
      </c>
      <c r="K209" t="s">
        <v>37</v>
      </c>
      <c r="L209">
        <v>4.7</v>
      </c>
      <c r="M209">
        <v>37.0</v>
      </c>
      <c r="N209">
        <v>9.0</v>
      </c>
    </row>
    <row r="210" ht="15.75" customHeight="1">
      <c r="A210" t="s">
        <v>353</v>
      </c>
      <c r="B210" t="s">
        <v>34</v>
      </c>
      <c r="C210" t="s">
        <v>35</v>
      </c>
      <c r="D210" t="s">
        <v>7</v>
      </c>
      <c r="E210" t="s">
        <v>1191</v>
      </c>
      <c r="F210" t="s">
        <v>9</v>
      </c>
      <c r="G210" t="s">
        <v>10</v>
      </c>
      <c r="H210" t="s">
        <v>37</v>
      </c>
      <c r="I210">
        <v>5.0</v>
      </c>
      <c r="J210">
        <v>37.0</v>
      </c>
      <c r="K210">
        <v>9.0</v>
      </c>
    </row>
    <row r="211" ht="15.75" customHeight="1">
      <c r="A211" t="s">
        <v>21</v>
      </c>
      <c r="B211" t="s">
        <v>7</v>
      </c>
      <c r="C211" t="s">
        <v>1118</v>
      </c>
      <c r="D211" t="s">
        <v>1092</v>
      </c>
      <c r="E211" t="s">
        <v>7</v>
      </c>
      <c r="F211" t="s">
        <v>1183</v>
      </c>
      <c r="G211" t="s">
        <v>32</v>
      </c>
      <c r="H211" t="s">
        <v>10</v>
      </c>
      <c r="I211" t="s">
        <v>37</v>
      </c>
      <c r="J211">
        <v>4.7</v>
      </c>
      <c r="K211">
        <v>37.0</v>
      </c>
      <c r="L211">
        <v>9.0</v>
      </c>
    </row>
    <row r="212" ht="15.75" customHeight="1">
      <c r="A212" t="s">
        <v>21</v>
      </c>
      <c r="B212" t="s">
        <v>7</v>
      </c>
      <c r="C212" t="s">
        <v>1203</v>
      </c>
      <c r="D212" t="s">
        <v>9</v>
      </c>
      <c r="E212" t="s">
        <v>10</v>
      </c>
      <c r="F212" t="s">
        <v>343</v>
      </c>
      <c r="G212">
        <v>4.5</v>
      </c>
      <c r="H212">
        <v>37.0</v>
      </c>
      <c r="I212">
        <v>9.0</v>
      </c>
    </row>
    <row r="213" ht="15.75" customHeight="1">
      <c r="A213" t="s">
        <v>72</v>
      </c>
      <c r="B213" t="s">
        <v>34</v>
      </c>
      <c r="C213" t="s">
        <v>35</v>
      </c>
      <c r="D213" t="s">
        <v>7</v>
      </c>
      <c r="E213" t="s">
        <v>1191</v>
      </c>
      <c r="F213" t="s">
        <v>10</v>
      </c>
      <c r="G213" t="s">
        <v>37</v>
      </c>
      <c r="H213">
        <v>5.0</v>
      </c>
      <c r="I213">
        <v>37.0</v>
      </c>
      <c r="J213">
        <v>9.0</v>
      </c>
    </row>
    <row r="214" ht="15.75" customHeight="1">
      <c r="A214" t="s">
        <v>72</v>
      </c>
      <c r="B214" t="s">
        <v>34</v>
      </c>
      <c r="C214" t="s">
        <v>35</v>
      </c>
      <c r="D214" t="s">
        <v>7</v>
      </c>
      <c r="E214" t="s">
        <v>1183</v>
      </c>
      <c r="F214" t="s">
        <v>10</v>
      </c>
      <c r="G214" t="s">
        <v>37</v>
      </c>
      <c r="H214">
        <v>4.7</v>
      </c>
      <c r="I214">
        <v>37.0</v>
      </c>
      <c r="J214">
        <v>9.0</v>
      </c>
    </row>
    <row r="215" ht="15.75" customHeight="1">
      <c r="A215" t="s">
        <v>33</v>
      </c>
      <c r="B215" t="s">
        <v>34</v>
      </c>
      <c r="C215" t="s">
        <v>35</v>
      </c>
      <c r="D215" t="s">
        <v>36</v>
      </c>
      <c r="E215" t="s">
        <v>7</v>
      </c>
      <c r="F215" t="s">
        <v>1226</v>
      </c>
      <c r="G215" t="s">
        <v>9</v>
      </c>
      <c r="H215" t="s">
        <v>10</v>
      </c>
      <c r="I215" t="s">
        <v>37</v>
      </c>
      <c r="J215">
        <v>5.5</v>
      </c>
      <c r="K215">
        <v>37.0</v>
      </c>
      <c r="L215">
        <v>9.0</v>
      </c>
    </row>
    <row r="216" ht="15.75" customHeight="1">
      <c r="A216" t="s">
        <v>33</v>
      </c>
      <c r="B216" t="s">
        <v>34</v>
      </c>
      <c r="C216" t="s">
        <v>35</v>
      </c>
      <c r="D216" t="s">
        <v>7</v>
      </c>
      <c r="E216" t="s">
        <v>1183</v>
      </c>
      <c r="F216" t="s">
        <v>9</v>
      </c>
      <c r="G216" t="s">
        <v>10</v>
      </c>
      <c r="H216" t="s">
        <v>37</v>
      </c>
      <c r="I216">
        <v>4.7</v>
      </c>
      <c r="J216">
        <v>37.0</v>
      </c>
      <c r="K216">
        <v>9.0</v>
      </c>
    </row>
    <row r="217" ht="15.75" customHeight="1">
      <c r="A217" t="s">
        <v>33</v>
      </c>
      <c r="B217" t="s">
        <v>34</v>
      </c>
      <c r="C217" t="s">
        <v>35</v>
      </c>
      <c r="D217" t="s">
        <v>36</v>
      </c>
      <c r="E217" t="s">
        <v>7</v>
      </c>
      <c r="F217" t="s">
        <v>1242</v>
      </c>
      <c r="G217" t="s">
        <v>10</v>
      </c>
      <c r="H217" t="s">
        <v>37</v>
      </c>
      <c r="I217">
        <v>3.0</v>
      </c>
      <c r="J217">
        <v>37.0</v>
      </c>
      <c r="K217">
        <v>9.0</v>
      </c>
    </row>
    <row r="218" ht="15.75" customHeight="1">
      <c r="A218" t="s">
        <v>21</v>
      </c>
      <c r="B218" t="s">
        <v>7</v>
      </c>
      <c r="C218" t="s">
        <v>1118</v>
      </c>
      <c r="D218" t="s">
        <v>1092</v>
      </c>
      <c r="E218" t="s">
        <v>7</v>
      </c>
      <c r="F218" t="s">
        <v>1183</v>
      </c>
      <c r="G218" t="s">
        <v>91</v>
      </c>
      <c r="H218" t="s">
        <v>10</v>
      </c>
      <c r="I218" t="s">
        <v>37</v>
      </c>
      <c r="J218">
        <v>4.7</v>
      </c>
      <c r="K218">
        <v>37.0</v>
      </c>
      <c r="L218">
        <v>9.0</v>
      </c>
    </row>
    <row r="219" ht="15.75" customHeight="1">
      <c r="A219" t="s">
        <v>1015</v>
      </c>
      <c r="B219" t="s">
        <v>1017</v>
      </c>
      <c r="C219">
        <v>9.0</v>
      </c>
      <c r="D219" t="s">
        <v>67</v>
      </c>
      <c r="E219">
        <v>4.5</v>
      </c>
      <c r="F219" t="s">
        <v>1018</v>
      </c>
      <c r="G219" t="s">
        <v>1020</v>
      </c>
      <c r="H219" t="s">
        <v>7</v>
      </c>
      <c r="I219" t="s">
        <v>18</v>
      </c>
      <c r="J219" t="s">
        <v>1037</v>
      </c>
      <c r="K219" t="s">
        <v>9</v>
      </c>
      <c r="L219" t="s">
        <v>45</v>
      </c>
      <c r="M219" t="s">
        <v>67</v>
      </c>
      <c r="N219" t="s">
        <v>1022</v>
      </c>
      <c r="O219">
        <v>1.0</v>
      </c>
      <c r="P219" t="s">
        <v>67</v>
      </c>
      <c r="Q219" t="s">
        <v>1023</v>
      </c>
      <c r="DE219">
        <v>4.5</v>
      </c>
      <c r="DF219">
        <v>37.0</v>
      </c>
      <c r="DG219">
        <v>9.0</v>
      </c>
    </row>
    <row r="220" ht="15.75" customHeight="1">
      <c r="A220" t="s">
        <v>1015</v>
      </c>
      <c r="B220" t="s">
        <v>1017</v>
      </c>
      <c r="C220">
        <v>9.0</v>
      </c>
      <c r="D220" t="s">
        <v>67</v>
      </c>
      <c r="E220">
        <v>4.5</v>
      </c>
      <c r="F220" t="s">
        <v>1018</v>
      </c>
      <c r="G220" t="s">
        <v>1020</v>
      </c>
      <c r="H220" t="s">
        <v>7</v>
      </c>
      <c r="I220" t="s">
        <v>18</v>
      </c>
      <c r="J220" t="s">
        <v>32</v>
      </c>
      <c r="K220" t="s">
        <v>45</v>
      </c>
      <c r="L220" t="s">
        <v>67</v>
      </c>
      <c r="M220" t="s">
        <v>1022</v>
      </c>
      <c r="N220">
        <v>1.0</v>
      </c>
      <c r="O220" t="s">
        <v>67</v>
      </c>
      <c r="P220" t="s">
        <v>1023</v>
      </c>
      <c r="Q220">
        <v>4.5</v>
      </c>
      <c r="DE220">
        <v>37.0</v>
      </c>
      <c r="DF220">
        <v>9.0</v>
      </c>
    </row>
    <row r="221" ht="15.75" customHeight="1">
      <c r="A221" t="s">
        <v>21</v>
      </c>
      <c r="B221" t="s">
        <v>7</v>
      </c>
      <c r="C221" t="s">
        <v>1118</v>
      </c>
      <c r="D221" t="s">
        <v>1092</v>
      </c>
      <c r="E221" t="s">
        <v>7</v>
      </c>
      <c r="F221" t="s">
        <v>1183</v>
      </c>
      <c r="G221" t="s">
        <v>82</v>
      </c>
      <c r="H221" t="s">
        <v>10</v>
      </c>
      <c r="I221" t="s">
        <v>37</v>
      </c>
      <c r="J221">
        <v>4.7</v>
      </c>
      <c r="K221">
        <v>37.0</v>
      </c>
      <c r="L221">
        <v>9.0</v>
      </c>
    </row>
    <row r="222" ht="15.75" customHeight="1">
      <c r="A222" t="s">
        <v>21</v>
      </c>
      <c r="B222" t="s">
        <v>7</v>
      </c>
      <c r="C222" t="s">
        <v>1191</v>
      </c>
      <c r="D222" t="s">
        <v>9</v>
      </c>
      <c r="E222" t="s">
        <v>10</v>
      </c>
      <c r="F222" t="s">
        <v>11</v>
      </c>
      <c r="G222">
        <v>5.0</v>
      </c>
      <c r="H222">
        <v>37.0</v>
      </c>
      <c r="I222">
        <v>9.0</v>
      </c>
    </row>
    <row r="223" ht="15.75" customHeight="1">
      <c r="A223" t="s">
        <v>72</v>
      </c>
      <c r="B223" t="s">
        <v>1092</v>
      </c>
      <c r="C223" t="s">
        <v>56</v>
      </c>
      <c r="D223" t="s">
        <v>34</v>
      </c>
      <c r="E223" t="s">
        <v>35</v>
      </c>
      <c r="F223" t="s">
        <v>7</v>
      </c>
      <c r="G223" t="s">
        <v>1183</v>
      </c>
      <c r="H223" t="s">
        <v>10</v>
      </c>
      <c r="I223" t="s">
        <v>37</v>
      </c>
      <c r="J223">
        <v>4.7</v>
      </c>
      <c r="K223">
        <v>37.0</v>
      </c>
      <c r="L223">
        <v>9.0</v>
      </c>
    </row>
    <row r="224" ht="15.75" customHeight="1">
      <c r="A224" t="s">
        <v>21</v>
      </c>
      <c r="B224" t="s">
        <v>7</v>
      </c>
      <c r="C224" t="s">
        <v>1118</v>
      </c>
      <c r="D224" t="s">
        <v>1092</v>
      </c>
      <c r="E224" t="s">
        <v>7</v>
      </c>
      <c r="F224" t="s">
        <v>1183</v>
      </c>
      <c r="G224" t="s">
        <v>9</v>
      </c>
      <c r="H224" t="s">
        <v>10</v>
      </c>
      <c r="I224" t="s">
        <v>37</v>
      </c>
      <c r="J224">
        <v>4.7</v>
      </c>
      <c r="K224">
        <v>37.0</v>
      </c>
      <c r="L224">
        <v>9.0</v>
      </c>
    </row>
    <row r="225" ht="15.75" customHeight="1">
      <c r="A225" t="s">
        <v>53</v>
      </c>
      <c r="B225" t="s">
        <v>800</v>
      </c>
      <c r="C225" t="s">
        <v>802</v>
      </c>
      <c r="D225" t="s">
        <v>7</v>
      </c>
      <c r="E225" t="s">
        <v>1203</v>
      </c>
      <c r="F225" t="s">
        <v>273</v>
      </c>
      <c r="G225" t="s">
        <v>10</v>
      </c>
      <c r="H225" t="s">
        <v>37</v>
      </c>
      <c r="I225">
        <v>4.5</v>
      </c>
      <c r="J225">
        <v>37.0</v>
      </c>
      <c r="K225">
        <v>9.0</v>
      </c>
    </row>
    <row r="226" ht="15.75" customHeight="1">
      <c r="A226" t="s">
        <v>21</v>
      </c>
      <c r="B226" t="s">
        <v>7</v>
      </c>
      <c r="C226" t="s">
        <v>1118</v>
      </c>
      <c r="D226" t="s">
        <v>1092</v>
      </c>
      <c r="E226" t="s">
        <v>7</v>
      </c>
      <c r="F226" t="s">
        <v>1183</v>
      </c>
      <c r="G226" t="s">
        <v>31</v>
      </c>
      <c r="H226" t="s">
        <v>10</v>
      </c>
      <c r="I226" t="s">
        <v>37</v>
      </c>
      <c r="J226">
        <v>4.7</v>
      </c>
      <c r="K226">
        <v>37.0</v>
      </c>
      <c r="L226">
        <v>9.0</v>
      </c>
    </row>
    <row r="227" ht="15.75" customHeight="1">
      <c r="A227" t="s">
        <v>6</v>
      </c>
      <c r="B227" t="s">
        <v>7</v>
      </c>
      <c r="C227" t="s">
        <v>1118</v>
      </c>
      <c r="D227" t="s">
        <v>1092</v>
      </c>
      <c r="E227" t="s">
        <v>7</v>
      </c>
      <c r="F227" t="s">
        <v>1183</v>
      </c>
      <c r="G227" t="s">
        <v>48</v>
      </c>
      <c r="H227" t="s">
        <v>10</v>
      </c>
      <c r="I227" t="s">
        <v>37</v>
      </c>
      <c r="J227">
        <v>4.7</v>
      </c>
      <c r="K227">
        <v>37.0</v>
      </c>
      <c r="L227">
        <v>9.0</v>
      </c>
    </row>
    <row r="228" ht="15.75" customHeight="1">
      <c r="A228" t="s">
        <v>33</v>
      </c>
      <c r="B228" t="s">
        <v>34</v>
      </c>
      <c r="C228" t="s">
        <v>35</v>
      </c>
      <c r="D228" t="s">
        <v>1092</v>
      </c>
      <c r="E228" t="s">
        <v>172</v>
      </c>
      <c r="F228" t="s">
        <v>173</v>
      </c>
      <c r="G228" t="s">
        <v>1314</v>
      </c>
      <c r="H228" t="s">
        <v>10</v>
      </c>
      <c r="I228" t="s">
        <v>37</v>
      </c>
      <c r="J228">
        <v>4.3</v>
      </c>
      <c r="K228">
        <v>37.0</v>
      </c>
      <c r="L228">
        <v>9.4</v>
      </c>
    </row>
    <row r="229" ht="15.75" customHeight="1">
      <c r="A229" t="s">
        <v>33</v>
      </c>
      <c r="B229" t="s">
        <v>34</v>
      </c>
      <c r="C229" t="s">
        <v>35</v>
      </c>
      <c r="D229" t="s">
        <v>1092</v>
      </c>
      <c r="E229" t="s">
        <v>1315</v>
      </c>
      <c r="F229" t="s">
        <v>1121</v>
      </c>
      <c r="G229" t="s">
        <v>1314</v>
      </c>
      <c r="H229" t="s">
        <v>10</v>
      </c>
      <c r="I229" t="s">
        <v>37</v>
      </c>
      <c r="J229">
        <v>4.3</v>
      </c>
      <c r="K229">
        <v>37.0</v>
      </c>
      <c r="L229">
        <v>9.4</v>
      </c>
    </row>
    <row r="230" ht="15.75" customHeight="1">
      <c r="A230" t="s">
        <v>53</v>
      </c>
      <c r="B230" t="s">
        <v>1092</v>
      </c>
      <c r="C230" t="s">
        <v>56</v>
      </c>
      <c r="D230" t="s">
        <v>7</v>
      </c>
      <c r="E230" t="s">
        <v>1314</v>
      </c>
      <c r="F230" t="s">
        <v>1316</v>
      </c>
      <c r="G230" t="s">
        <v>10</v>
      </c>
      <c r="H230" t="s">
        <v>37</v>
      </c>
      <c r="I230">
        <v>4.3</v>
      </c>
      <c r="J230">
        <v>37.0</v>
      </c>
      <c r="K230">
        <v>9.4</v>
      </c>
    </row>
    <row r="231" ht="15.75" customHeight="1">
      <c r="A231" t="s">
        <v>1318</v>
      </c>
      <c r="B231">
        <v>9443.0</v>
      </c>
      <c r="C231" t="s">
        <v>1320</v>
      </c>
      <c r="D231" t="s">
        <v>802</v>
      </c>
      <c r="E231" t="s">
        <v>16</v>
      </c>
      <c r="F231" t="s">
        <v>1322</v>
      </c>
      <c r="G231" t="s">
        <v>1323</v>
      </c>
      <c r="H231" t="s">
        <v>1023</v>
      </c>
      <c r="I231" t="s">
        <v>68</v>
      </c>
      <c r="J231">
        <v>4.3</v>
      </c>
      <c r="K231">
        <v>37.0</v>
      </c>
      <c r="L231">
        <v>9.4</v>
      </c>
    </row>
    <row r="232" ht="15.75" customHeight="1">
      <c r="A232" t="s">
        <v>446</v>
      </c>
      <c r="B232" t="s">
        <v>1324</v>
      </c>
      <c r="C232" t="s">
        <v>7</v>
      </c>
      <c r="D232" t="s">
        <v>1326</v>
      </c>
      <c r="E232" t="s">
        <v>273</v>
      </c>
      <c r="F232" t="s">
        <v>10</v>
      </c>
      <c r="G232" t="s">
        <v>37</v>
      </c>
      <c r="H232">
        <v>5.5</v>
      </c>
      <c r="I232">
        <v>37.0</v>
      </c>
      <c r="J232">
        <v>10.0</v>
      </c>
    </row>
    <row r="233" ht="15.75" customHeight="1">
      <c r="A233" t="s">
        <v>33</v>
      </c>
      <c r="B233" t="s">
        <v>34</v>
      </c>
      <c r="C233" t="s">
        <v>35</v>
      </c>
      <c r="D233" t="s">
        <v>36</v>
      </c>
      <c r="E233" t="s">
        <v>7</v>
      </c>
      <c r="F233" t="s">
        <v>1329</v>
      </c>
      <c r="G233" t="s">
        <v>10</v>
      </c>
      <c r="H233" t="s">
        <v>37</v>
      </c>
      <c r="I233">
        <v>3.3</v>
      </c>
      <c r="J233">
        <v>37.0</v>
      </c>
      <c r="K233">
        <v>10.0</v>
      </c>
    </row>
    <row r="234" ht="15.75" customHeight="1">
      <c r="A234" t="s">
        <v>72</v>
      </c>
      <c r="B234" t="s">
        <v>34</v>
      </c>
      <c r="C234" t="s">
        <v>35</v>
      </c>
      <c r="D234" t="s">
        <v>7</v>
      </c>
      <c r="E234" t="s">
        <v>1332</v>
      </c>
      <c r="F234" t="s">
        <v>10</v>
      </c>
      <c r="G234" t="s">
        <v>37</v>
      </c>
      <c r="H234">
        <v>5.0</v>
      </c>
      <c r="I234">
        <v>37.0</v>
      </c>
      <c r="J234">
        <v>10.0</v>
      </c>
    </row>
    <row r="235" ht="15.75" customHeight="1">
      <c r="A235" t="s">
        <v>53</v>
      </c>
      <c r="B235" t="s">
        <v>800</v>
      </c>
      <c r="C235" t="s">
        <v>802</v>
      </c>
      <c r="D235">
        <v>1045.0</v>
      </c>
      <c r="E235" t="s">
        <v>1333</v>
      </c>
      <c r="F235" t="s">
        <v>1334</v>
      </c>
      <c r="G235" t="s">
        <v>7</v>
      </c>
      <c r="H235" t="s">
        <v>91</v>
      </c>
      <c r="I235" t="s">
        <v>1335</v>
      </c>
      <c r="J235" t="s">
        <v>327</v>
      </c>
      <c r="K235">
        <v>4.5</v>
      </c>
      <c r="L235">
        <v>37.0</v>
      </c>
      <c r="M235">
        <v>10.0</v>
      </c>
    </row>
    <row r="236" ht="15.75" customHeight="1">
      <c r="A236" t="s">
        <v>1015</v>
      </c>
      <c r="B236" t="s">
        <v>1017</v>
      </c>
      <c r="C236">
        <v>10.0</v>
      </c>
      <c r="D236" t="s">
        <v>67</v>
      </c>
      <c r="E236">
        <v>4.5</v>
      </c>
      <c r="F236" t="s">
        <v>1018</v>
      </c>
      <c r="G236" t="s">
        <v>1020</v>
      </c>
      <c r="H236" t="s">
        <v>7</v>
      </c>
      <c r="I236" t="s">
        <v>18</v>
      </c>
      <c r="J236" t="s">
        <v>1037</v>
      </c>
      <c r="K236" t="s">
        <v>9</v>
      </c>
      <c r="L236" t="s">
        <v>45</v>
      </c>
      <c r="M236" t="s">
        <v>67</v>
      </c>
      <c r="N236" t="s">
        <v>1022</v>
      </c>
      <c r="O236">
        <v>1.0</v>
      </c>
      <c r="P236" t="s">
        <v>67</v>
      </c>
      <c r="Q236" t="s">
        <v>1023</v>
      </c>
      <c r="DE236">
        <v>4.5</v>
      </c>
      <c r="DF236">
        <v>37.0</v>
      </c>
      <c r="DG236">
        <v>10.0</v>
      </c>
    </row>
    <row r="237" ht="15.75" customHeight="1">
      <c r="A237" t="s">
        <v>1015</v>
      </c>
      <c r="B237" t="s">
        <v>1017</v>
      </c>
      <c r="C237">
        <v>10.0</v>
      </c>
      <c r="D237" t="s">
        <v>67</v>
      </c>
      <c r="E237">
        <v>4.5</v>
      </c>
      <c r="F237" t="s">
        <v>1018</v>
      </c>
      <c r="G237" t="s">
        <v>1020</v>
      </c>
      <c r="H237" t="s">
        <v>7</v>
      </c>
      <c r="I237" t="s">
        <v>18</v>
      </c>
      <c r="J237" t="s">
        <v>91</v>
      </c>
      <c r="K237" t="s">
        <v>45</v>
      </c>
      <c r="L237" t="s">
        <v>67</v>
      </c>
      <c r="M237" t="s">
        <v>1022</v>
      </c>
      <c r="N237">
        <v>1.0</v>
      </c>
      <c r="O237" t="s">
        <v>67</v>
      </c>
      <c r="P237" t="s">
        <v>1023</v>
      </c>
      <c r="Q237">
        <v>4.5</v>
      </c>
      <c r="DE237">
        <v>37.0</v>
      </c>
      <c r="DF237">
        <v>10.0</v>
      </c>
    </row>
    <row r="238" ht="15.75" customHeight="1">
      <c r="A238" t="s">
        <v>72</v>
      </c>
      <c r="B238" t="s">
        <v>34</v>
      </c>
      <c r="C238" t="s">
        <v>35</v>
      </c>
      <c r="D238" t="s">
        <v>7</v>
      </c>
      <c r="E238" t="s">
        <v>1352</v>
      </c>
      <c r="F238" t="s">
        <v>10</v>
      </c>
      <c r="G238" t="s">
        <v>37</v>
      </c>
      <c r="H238">
        <v>4.7</v>
      </c>
      <c r="I238">
        <v>37.0</v>
      </c>
      <c r="J238">
        <v>10.0</v>
      </c>
    </row>
    <row r="239" ht="15.75" customHeight="1">
      <c r="A239" t="s">
        <v>42</v>
      </c>
      <c r="B239" t="s">
        <v>984</v>
      </c>
      <c r="C239" t="s">
        <v>7</v>
      </c>
      <c r="D239" t="s">
        <v>1356</v>
      </c>
      <c r="E239" t="s">
        <v>9</v>
      </c>
      <c r="F239" t="s">
        <v>10</v>
      </c>
      <c r="G239" t="s">
        <v>343</v>
      </c>
      <c r="H239">
        <v>4.5</v>
      </c>
      <c r="I239">
        <v>37.0</v>
      </c>
      <c r="J239">
        <v>10.0</v>
      </c>
    </row>
    <row r="240" ht="15.75" customHeight="1">
      <c r="A240" t="s">
        <v>34</v>
      </c>
      <c r="B240" t="s">
        <v>35</v>
      </c>
      <c r="C240" t="s">
        <v>7</v>
      </c>
      <c r="D240" t="s">
        <v>1332</v>
      </c>
      <c r="E240" t="s">
        <v>9</v>
      </c>
      <c r="F240" t="s">
        <v>10</v>
      </c>
      <c r="G240" t="s">
        <v>37</v>
      </c>
      <c r="H240">
        <v>5.0</v>
      </c>
      <c r="I240">
        <v>37.0</v>
      </c>
      <c r="J240">
        <v>10.0</v>
      </c>
    </row>
    <row r="241" ht="15.75" customHeight="1">
      <c r="A241" t="s">
        <v>34</v>
      </c>
      <c r="B241" t="s">
        <v>35</v>
      </c>
      <c r="C241" t="s">
        <v>7</v>
      </c>
      <c r="D241" t="s">
        <v>1352</v>
      </c>
      <c r="E241" t="s">
        <v>9</v>
      </c>
      <c r="F241" t="s">
        <v>10</v>
      </c>
      <c r="G241" t="s">
        <v>37</v>
      </c>
      <c r="H241">
        <v>4.7</v>
      </c>
      <c r="I241">
        <v>37.0</v>
      </c>
      <c r="J241">
        <v>10.0</v>
      </c>
    </row>
    <row r="242" ht="15.75" customHeight="1">
      <c r="A242" t="s">
        <v>353</v>
      </c>
      <c r="B242" t="s">
        <v>34</v>
      </c>
      <c r="C242" t="s">
        <v>35</v>
      </c>
      <c r="D242" t="s">
        <v>1118</v>
      </c>
      <c r="E242" t="s">
        <v>1092</v>
      </c>
      <c r="F242" t="s">
        <v>1121</v>
      </c>
      <c r="G242" t="s">
        <v>7</v>
      </c>
      <c r="H242" t="s">
        <v>1356</v>
      </c>
      <c r="I242" t="s">
        <v>9</v>
      </c>
      <c r="J242" t="s">
        <v>10</v>
      </c>
      <c r="K242" t="s">
        <v>37</v>
      </c>
      <c r="L242">
        <v>4.5</v>
      </c>
      <c r="M242">
        <v>37.0</v>
      </c>
      <c r="N242">
        <v>10.0</v>
      </c>
    </row>
    <row r="243" ht="15.75" customHeight="1">
      <c r="A243" t="s">
        <v>446</v>
      </c>
      <c r="B243" t="s">
        <v>1324</v>
      </c>
      <c r="C243" t="s">
        <v>7</v>
      </c>
      <c r="D243" t="s">
        <v>1326</v>
      </c>
      <c r="E243" t="s">
        <v>48</v>
      </c>
      <c r="F243" t="s">
        <v>10</v>
      </c>
      <c r="G243" t="s">
        <v>37</v>
      </c>
      <c r="H243">
        <v>5.5</v>
      </c>
      <c r="I243">
        <v>37.0</v>
      </c>
      <c r="J243">
        <v>10.0</v>
      </c>
    </row>
    <row r="244" ht="15.75" customHeight="1">
      <c r="A244" t="s">
        <v>72</v>
      </c>
      <c r="B244" t="s">
        <v>1092</v>
      </c>
      <c r="C244" t="s">
        <v>56</v>
      </c>
      <c r="D244" t="s">
        <v>34</v>
      </c>
      <c r="E244" t="s">
        <v>35</v>
      </c>
      <c r="F244" t="s">
        <v>7</v>
      </c>
      <c r="G244" t="s">
        <v>1369</v>
      </c>
      <c r="H244" t="s">
        <v>10</v>
      </c>
      <c r="I244" t="s">
        <v>37</v>
      </c>
      <c r="J244">
        <v>3.8</v>
      </c>
      <c r="K244">
        <v>37.0</v>
      </c>
      <c r="L244">
        <v>10.0</v>
      </c>
    </row>
    <row r="245" ht="15.75" customHeight="1">
      <c r="A245" t="s">
        <v>87</v>
      </c>
      <c r="B245" t="s">
        <v>88</v>
      </c>
      <c r="C245" t="s">
        <v>89</v>
      </c>
      <c r="D245" t="s">
        <v>90</v>
      </c>
      <c r="E245" t="s">
        <v>7</v>
      </c>
      <c r="F245" t="s">
        <v>1371</v>
      </c>
      <c r="G245" t="s">
        <v>87</v>
      </c>
      <c r="H245" t="s">
        <v>10</v>
      </c>
      <c r="I245" t="s">
        <v>11</v>
      </c>
      <c r="J245">
        <v>6.0</v>
      </c>
      <c r="K245">
        <v>37.0</v>
      </c>
      <c r="L245">
        <v>10.0</v>
      </c>
    </row>
    <row r="246" ht="15.75" customHeight="1">
      <c r="A246" t="s">
        <v>72</v>
      </c>
      <c r="B246" t="s">
        <v>1092</v>
      </c>
      <c r="C246" t="s">
        <v>56</v>
      </c>
      <c r="D246" t="s">
        <v>34</v>
      </c>
      <c r="E246" t="s">
        <v>35</v>
      </c>
      <c r="F246" t="s">
        <v>7</v>
      </c>
      <c r="G246" t="s">
        <v>1352</v>
      </c>
      <c r="H246" t="s">
        <v>10</v>
      </c>
      <c r="I246" t="s">
        <v>37</v>
      </c>
      <c r="J246">
        <v>4.7</v>
      </c>
      <c r="K246">
        <v>37.0</v>
      </c>
      <c r="L246">
        <v>10.0</v>
      </c>
    </row>
    <row r="247" ht="15.75" customHeight="1">
      <c r="A247" t="s">
        <v>6</v>
      </c>
      <c r="B247" t="s">
        <v>7</v>
      </c>
      <c r="C247" t="s">
        <v>1371</v>
      </c>
      <c r="D247" t="s">
        <v>9</v>
      </c>
      <c r="E247" t="s">
        <v>10</v>
      </c>
      <c r="F247" t="s">
        <v>11</v>
      </c>
      <c r="G247">
        <v>6.0</v>
      </c>
      <c r="H247">
        <v>37.0</v>
      </c>
      <c r="I247">
        <v>10.0</v>
      </c>
    </row>
    <row r="248" ht="15.75" customHeight="1">
      <c r="A248" t="s">
        <v>1015</v>
      </c>
      <c r="B248" t="s">
        <v>1017</v>
      </c>
      <c r="C248">
        <v>10.0</v>
      </c>
      <c r="D248" t="s">
        <v>67</v>
      </c>
      <c r="E248">
        <v>4.5</v>
      </c>
      <c r="F248" t="s">
        <v>1018</v>
      </c>
      <c r="G248" t="s">
        <v>1020</v>
      </c>
      <c r="H248" t="s">
        <v>7</v>
      </c>
      <c r="I248" t="s">
        <v>18</v>
      </c>
      <c r="J248" t="s">
        <v>32</v>
      </c>
      <c r="K248" t="s">
        <v>45</v>
      </c>
      <c r="L248" t="s">
        <v>67</v>
      </c>
      <c r="M248" t="s">
        <v>1022</v>
      </c>
      <c r="N248">
        <v>1.0</v>
      </c>
      <c r="O248" t="s">
        <v>67</v>
      </c>
      <c r="P248" t="s">
        <v>1023</v>
      </c>
      <c r="Q248">
        <v>4.5</v>
      </c>
      <c r="DE248">
        <v>37.0</v>
      </c>
      <c r="DF248">
        <v>10.0</v>
      </c>
    </row>
    <row r="249" ht="15.75" customHeight="1">
      <c r="A249" t="s">
        <v>1015</v>
      </c>
      <c r="B249" t="s">
        <v>1017</v>
      </c>
      <c r="C249">
        <v>10.0</v>
      </c>
      <c r="D249" t="s">
        <v>67</v>
      </c>
      <c r="E249">
        <v>4.5</v>
      </c>
      <c r="F249" t="s">
        <v>1018</v>
      </c>
      <c r="G249" t="s">
        <v>1020</v>
      </c>
      <c r="H249" t="s">
        <v>7</v>
      </c>
      <c r="I249" t="s">
        <v>18</v>
      </c>
      <c r="J249" t="s">
        <v>31</v>
      </c>
      <c r="K249" t="s">
        <v>45</v>
      </c>
      <c r="L249" t="s">
        <v>67</v>
      </c>
      <c r="M249" t="s">
        <v>1022</v>
      </c>
      <c r="N249">
        <v>1.0</v>
      </c>
      <c r="O249" t="s">
        <v>67</v>
      </c>
      <c r="P249" t="s">
        <v>1023</v>
      </c>
      <c r="Q249">
        <v>4.5</v>
      </c>
      <c r="DE249">
        <v>37.0</v>
      </c>
      <c r="DF249">
        <v>10.0</v>
      </c>
    </row>
    <row r="250" ht="15.75" customHeight="1">
      <c r="A250" t="s">
        <v>33</v>
      </c>
      <c r="B250" t="s">
        <v>34</v>
      </c>
      <c r="C250" t="s">
        <v>35</v>
      </c>
      <c r="D250" t="s">
        <v>36</v>
      </c>
      <c r="E250" t="s">
        <v>7</v>
      </c>
      <c r="F250" t="s">
        <v>1326</v>
      </c>
      <c r="G250" t="s">
        <v>9</v>
      </c>
      <c r="H250" t="s">
        <v>10</v>
      </c>
      <c r="I250" t="s">
        <v>37</v>
      </c>
      <c r="J250">
        <v>5.5</v>
      </c>
      <c r="K250">
        <v>37.0</v>
      </c>
      <c r="L250">
        <v>10.0</v>
      </c>
    </row>
    <row r="251" ht="15.75" customHeight="1">
      <c r="A251" t="s">
        <v>353</v>
      </c>
      <c r="B251" t="s">
        <v>34</v>
      </c>
      <c r="C251" t="s">
        <v>35</v>
      </c>
      <c r="D251" t="s">
        <v>1118</v>
      </c>
      <c r="E251" t="s">
        <v>1092</v>
      </c>
      <c r="F251" t="s">
        <v>1121</v>
      </c>
      <c r="G251" t="s">
        <v>7</v>
      </c>
      <c r="H251" t="s">
        <v>1369</v>
      </c>
      <c r="I251" t="s">
        <v>9</v>
      </c>
      <c r="J251" t="s">
        <v>10</v>
      </c>
      <c r="K251" t="s">
        <v>37</v>
      </c>
      <c r="L251">
        <v>3.8</v>
      </c>
      <c r="M251">
        <v>37.0</v>
      </c>
      <c r="N251">
        <v>10.0</v>
      </c>
    </row>
    <row r="252" ht="15.75" customHeight="1">
      <c r="A252" t="s">
        <v>353</v>
      </c>
      <c r="B252" t="s">
        <v>34</v>
      </c>
      <c r="C252" t="s">
        <v>35</v>
      </c>
      <c r="D252" t="s">
        <v>1118</v>
      </c>
      <c r="E252" t="s">
        <v>1092</v>
      </c>
      <c r="F252" t="s">
        <v>1121</v>
      </c>
      <c r="G252" t="s">
        <v>7</v>
      </c>
      <c r="H252" t="s">
        <v>1352</v>
      </c>
      <c r="I252" t="s">
        <v>9</v>
      </c>
      <c r="J252" t="s">
        <v>10</v>
      </c>
      <c r="K252" t="s">
        <v>37</v>
      </c>
      <c r="L252">
        <v>4.7</v>
      </c>
      <c r="M252">
        <v>37.0</v>
      </c>
      <c r="N252">
        <v>10.0</v>
      </c>
    </row>
    <row r="253" ht="15.75" customHeight="1">
      <c r="A253" t="s">
        <v>21</v>
      </c>
      <c r="B253" t="s">
        <v>7</v>
      </c>
      <c r="C253" t="s">
        <v>1356</v>
      </c>
      <c r="D253" t="s">
        <v>9</v>
      </c>
      <c r="E253" t="s">
        <v>10</v>
      </c>
      <c r="F253" t="s">
        <v>343</v>
      </c>
      <c r="G253">
        <v>4.5</v>
      </c>
      <c r="H253">
        <v>37.0</v>
      </c>
      <c r="I253">
        <v>10.0</v>
      </c>
    </row>
    <row r="254" ht="15.75" customHeight="1">
      <c r="A254" t="s">
        <v>452</v>
      </c>
      <c r="B254" t="s">
        <v>984</v>
      </c>
      <c r="C254" t="s">
        <v>7</v>
      </c>
      <c r="D254" t="s">
        <v>1356</v>
      </c>
      <c r="E254" t="s">
        <v>463</v>
      </c>
      <c r="F254" t="s">
        <v>10</v>
      </c>
      <c r="G254" t="s">
        <v>343</v>
      </c>
      <c r="H254">
        <v>4.5</v>
      </c>
      <c r="I254">
        <v>37.0</v>
      </c>
      <c r="J254">
        <v>10.0</v>
      </c>
    </row>
    <row r="255" ht="15.75" customHeight="1">
      <c r="A255" t="s">
        <v>72</v>
      </c>
      <c r="B255" t="s">
        <v>34</v>
      </c>
      <c r="C255" t="s">
        <v>35</v>
      </c>
      <c r="D255" t="s">
        <v>36</v>
      </c>
      <c r="E255" t="s">
        <v>7</v>
      </c>
      <c r="F255" t="s">
        <v>1397</v>
      </c>
      <c r="G255" t="s">
        <v>10</v>
      </c>
      <c r="H255" t="s">
        <v>37</v>
      </c>
      <c r="I255">
        <v>5.5</v>
      </c>
      <c r="J255">
        <v>37.0</v>
      </c>
      <c r="K255">
        <v>11.0</v>
      </c>
    </row>
    <row r="256" ht="15.75" customHeight="1">
      <c r="A256" t="s">
        <v>452</v>
      </c>
      <c r="B256" t="s">
        <v>7</v>
      </c>
      <c r="C256" t="s">
        <v>1398</v>
      </c>
      <c r="D256" t="s">
        <v>82</v>
      </c>
      <c r="E256" t="s">
        <v>291</v>
      </c>
      <c r="F256" t="s">
        <v>343</v>
      </c>
      <c r="G256">
        <v>4.7</v>
      </c>
      <c r="H256">
        <v>37.0</v>
      </c>
      <c r="I256">
        <v>11.0</v>
      </c>
    </row>
    <row r="257" ht="15.75" customHeight="1">
      <c r="A257" t="s">
        <v>53</v>
      </c>
      <c r="B257" t="s">
        <v>7</v>
      </c>
      <c r="C257" t="s">
        <v>1402</v>
      </c>
      <c r="D257" t="s">
        <v>273</v>
      </c>
      <c r="E257" t="s">
        <v>10</v>
      </c>
      <c r="F257" t="s">
        <v>37</v>
      </c>
      <c r="G257">
        <v>4.5</v>
      </c>
      <c r="H257">
        <v>37.0</v>
      </c>
      <c r="I257">
        <v>11.0</v>
      </c>
    </row>
    <row r="258" ht="15.75" customHeight="1">
      <c r="A258" t="s">
        <v>21</v>
      </c>
      <c r="B258" t="s">
        <v>984</v>
      </c>
      <c r="C258" t="s">
        <v>7</v>
      </c>
      <c r="D258" t="s">
        <v>1402</v>
      </c>
      <c r="E258" t="s">
        <v>9</v>
      </c>
      <c r="F258" t="s">
        <v>10</v>
      </c>
      <c r="G258" t="s">
        <v>343</v>
      </c>
      <c r="H258">
        <v>4.5</v>
      </c>
      <c r="I258">
        <v>37.0</v>
      </c>
      <c r="J258">
        <v>11.0</v>
      </c>
    </row>
    <row r="259" ht="15.75" customHeight="1">
      <c r="A259" t="s">
        <v>72</v>
      </c>
      <c r="B259" t="s">
        <v>34</v>
      </c>
      <c r="C259" t="s">
        <v>35</v>
      </c>
      <c r="D259" t="s">
        <v>7</v>
      </c>
      <c r="E259" t="s">
        <v>1398</v>
      </c>
      <c r="F259" t="s">
        <v>10</v>
      </c>
      <c r="G259" t="s">
        <v>37</v>
      </c>
      <c r="H259">
        <v>4.7</v>
      </c>
      <c r="I259">
        <v>37.0</v>
      </c>
      <c r="J259">
        <v>11.0</v>
      </c>
    </row>
    <row r="260" ht="15.75" customHeight="1">
      <c r="A260" t="s">
        <v>34</v>
      </c>
      <c r="B260" t="s">
        <v>35</v>
      </c>
      <c r="C260" t="s">
        <v>7</v>
      </c>
      <c r="D260" t="s">
        <v>1407</v>
      </c>
      <c r="E260" t="s">
        <v>9</v>
      </c>
      <c r="F260" t="s">
        <v>10</v>
      </c>
      <c r="G260" t="s">
        <v>37</v>
      </c>
      <c r="H260">
        <v>5.0</v>
      </c>
      <c r="I260">
        <v>37.0</v>
      </c>
      <c r="J260">
        <v>11.0</v>
      </c>
    </row>
    <row r="261" ht="15.75" customHeight="1">
      <c r="A261" t="s">
        <v>33</v>
      </c>
      <c r="B261" t="s">
        <v>34</v>
      </c>
      <c r="C261" t="s">
        <v>35</v>
      </c>
      <c r="D261" t="s">
        <v>36</v>
      </c>
      <c r="E261" t="s">
        <v>7</v>
      </c>
      <c r="F261" t="s">
        <v>1411</v>
      </c>
      <c r="G261" t="s">
        <v>9</v>
      </c>
      <c r="H261" t="s">
        <v>10</v>
      </c>
      <c r="I261" t="s">
        <v>37</v>
      </c>
      <c r="J261">
        <v>3.7</v>
      </c>
      <c r="K261">
        <v>37.0</v>
      </c>
      <c r="L261">
        <v>11.0</v>
      </c>
    </row>
    <row r="262" ht="15.75" customHeight="1">
      <c r="A262" t="s">
        <v>72</v>
      </c>
      <c r="B262" t="s">
        <v>34</v>
      </c>
      <c r="C262" t="s">
        <v>35</v>
      </c>
      <c r="D262" t="s">
        <v>7</v>
      </c>
      <c r="E262" t="s">
        <v>1407</v>
      </c>
      <c r="F262" t="s">
        <v>10</v>
      </c>
      <c r="G262" t="s">
        <v>37</v>
      </c>
      <c r="H262">
        <v>5.0</v>
      </c>
      <c r="I262">
        <v>37.0</v>
      </c>
      <c r="J262">
        <v>11.0</v>
      </c>
    </row>
    <row r="263" ht="15.75" customHeight="1">
      <c r="A263" t="s">
        <v>21</v>
      </c>
      <c r="B263" t="s">
        <v>984</v>
      </c>
      <c r="C263" t="s">
        <v>7</v>
      </c>
      <c r="D263" t="s">
        <v>1398</v>
      </c>
      <c r="E263" t="s">
        <v>9</v>
      </c>
      <c r="F263" t="s">
        <v>10</v>
      </c>
      <c r="G263" t="s">
        <v>11</v>
      </c>
      <c r="H263">
        <v>4.7</v>
      </c>
      <c r="I263">
        <v>37.0</v>
      </c>
      <c r="J263">
        <v>11.0</v>
      </c>
    </row>
    <row r="264" ht="15.75" customHeight="1">
      <c r="A264" t="s">
        <v>34</v>
      </c>
      <c r="B264" t="s">
        <v>35</v>
      </c>
      <c r="C264" t="s">
        <v>7</v>
      </c>
      <c r="D264" t="s">
        <v>1398</v>
      </c>
      <c r="E264" t="s">
        <v>9</v>
      </c>
      <c r="F264" t="s">
        <v>10</v>
      </c>
      <c r="G264" t="s">
        <v>37</v>
      </c>
      <c r="H264">
        <v>4.7</v>
      </c>
      <c r="I264">
        <v>37.0</v>
      </c>
      <c r="J264">
        <v>11.0</v>
      </c>
    </row>
    <row r="265" ht="15.75" customHeight="1">
      <c r="A265" t="s">
        <v>446</v>
      </c>
      <c r="B265" t="s">
        <v>1324</v>
      </c>
      <c r="C265" t="s">
        <v>7</v>
      </c>
      <c r="D265" t="s">
        <v>1420</v>
      </c>
      <c r="E265" t="s">
        <v>82</v>
      </c>
      <c r="F265" t="s">
        <v>10</v>
      </c>
      <c r="G265" t="s">
        <v>37</v>
      </c>
      <c r="H265">
        <v>4.5</v>
      </c>
      <c r="I265">
        <v>37.0</v>
      </c>
      <c r="J265">
        <v>12.0</v>
      </c>
    </row>
    <row r="266" ht="15.75" customHeight="1">
      <c r="A266" t="s">
        <v>72</v>
      </c>
      <c r="B266" t="s">
        <v>34</v>
      </c>
      <c r="C266" t="s">
        <v>35</v>
      </c>
      <c r="D266" t="s">
        <v>7</v>
      </c>
      <c r="E266" t="s">
        <v>1421</v>
      </c>
      <c r="F266" t="s">
        <v>10</v>
      </c>
      <c r="G266" t="s">
        <v>37</v>
      </c>
      <c r="H266">
        <v>3.8</v>
      </c>
      <c r="I266">
        <v>37.0</v>
      </c>
      <c r="J266">
        <v>12.0</v>
      </c>
    </row>
    <row r="267" ht="15.75" customHeight="1">
      <c r="A267" t="s">
        <v>33</v>
      </c>
      <c r="B267" t="s">
        <v>34</v>
      </c>
      <c r="C267" t="s">
        <v>35</v>
      </c>
      <c r="D267" t="s">
        <v>36</v>
      </c>
      <c r="E267" t="s">
        <v>7</v>
      </c>
      <c r="F267" t="s">
        <v>1423</v>
      </c>
      <c r="G267" t="s">
        <v>9</v>
      </c>
      <c r="H267" t="s">
        <v>10</v>
      </c>
      <c r="I267" t="s">
        <v>37</v>
      </c>
      <c r="J267">
        <v>4.0</v>
      </c>
      <c r="K267">
        <v>37.0</v>
      </c>
      <c r="L267">
        <v>12.0</v>
      </c>
    </row>
    <row r="268" ht="15.75" customHeight="1">
      <c r="A268" t="s">
        <v>446</v>
      </c>
      <c r="B268" t="s">
        <v>1324</v>
      </c>
      <c r="C268" t="s">
        <v>7</v>
      </c>
      <c r="D268" t="s">
        <v>1420</v>
      </c>
      <c r="E268" t="s">
        <v>48</v>
      </c>
      <c r="F268" t="s">
        <v>10</v>
      </c>
      <c r="G268" t="s">
        <v>37</v>
      </c>
      <c r="H268">
        <v>4.5</v>
      </c>
      <c r="I268">
        <v>37.0</v>
      </c>
      <c r="J268">
        <v>12.0</v>
      </c>
    </row>
    <row r="269" ht="15.75" customHeight="1">
      <c r="A269" t="s">
        <v>34</v>
      </c>
      <c r="B269" t="s">
        <v>35</v>
      </c>
      <c r="C269" t="s">
        <v>7</v>
      </c>
      <c r="D269" t="s">
        <v>1421</v>
      </c>
      <c r="E269" t="s">
        <v>9</v>
      </c>
      <c r="F269" t="s">
        <v>10</v>
      </c>
      <c r="G269" t="s">
        <v>37</v>
      </c>
      <c r="H269">
        <v>3.8</v>
      </c>
      <c r="I269">
        <v>37.0</v>
      </c>
      <c r="J269">
        <v>12.0</v>
      </c>
    </row>
    <row r="270" ht="15.75" customHeight="1">
      <c r="A270" t="s">
        <v>452</v>
      </c>
      <c r="B270" t="s">
        <v>984</v>
      </c>
      <c r="C270" t="s">
        <v>7</v>
      </c>
      <c r="D270" t="s">
        <v>1420</v>
      </c>
      <c r="E270" t="s">
        <v>463</v>
      </c>
      <c r="F270" t="s">
        <v>10</v>
      </c>
      <c r="G270" t="s">
        <v>343</v>
      </c>
      <c r="H270">
        <v>4.5</v>
      </c>
      <c r="I270">
        <v>37.0</v>
      </c>
      <c r="J270">
        <v>12.0</v>
      </c>
    </row>
    <row r="271" ht="15.75" customHeight="1">
      <c r="A271" t="s">
        <v>452</v>
      </c>
      <c r="B271" t="s">
        <v>984</v>
      </c>
      <c r="C271" t="s">
        <v>7</v>
      </c>
      <c r="D271" t="s">
        <v>1420</v>
      </c>
      <c r="E271" t="s">
        <v>9</v>
      </c>
      <c r="F271" t="s">
        <v>10</v>
      </c>
      <c r="G271" t="s">
        <v>343</v>
      </c>
      <c r="H271">
        <v>4.5</v>
      </c>
      <c r="I271">
        <v>37.0</v>
      </c>
      <c r="J271">
        <v>12.0</v>
      </c>
    </row>
    <row r="272" ht="15.75" customHeight="1">
      <c r="A272" t="s">
        <v>33</v>
      </c>
      <c r="B272" t="s">
        <v>34</v>
      </c>
      <c r="C272" t="s">
        <v>35</v>
      </c>
      <c r="D272" t="s">
        <v>7</v>
      </c>
      <c r="E272" t="s">
        <v>1420</v>
      </c>
      <c r="F272" t="s">
        <v>9</v>
      </c>
      <c r="G272" t="s">
        <v>10</v>
      </c>
      <c r="H272" t="s">
        <v>37</v>
      </c>
      <c r="I272">
        <v>4.5</v>
      </c>
      <c r="J272">
        <v>37.0</v>
      </c>
      <c r="K272">
        <v>12.0</v>
      </c>
    </row>
    <row r="273" ht="15.75" customHeight="1">
      <c r="A273" t="s">
        <v>446</v>
      </c>
      <c r="B273" t="s">
        <v>1324</v>
      </c>
      <c r="C273" t="s">
        <v>7</v>
      </c>
      <c r="D273" t="s">
        <v>1420</v>
      </c>
      <c r="E273" t="s">
        <v>273</v>
      </c>
      <c r="F273" t="s">
        <v>10</v>
      </c>
      <c r="G273" t="s">
        <v>37</v>
      </c>
      <c r="H273">
        <v>4.5</v>
      </c>
      <c r="I273">
        <v>37.0</v>
      </c>
      <c r="J273">
        <v>12.0</v>
      </c>
    </row>
    <row r="274" ht="15.75" customHeight="1">
      <c r="A274" t="s">
        <v>1424</v>
      </c>
      <c r="B274" t="s">
        <v>34</v>
      </c>
      <c r="C274" t="s">
        <v>35</v>
      </c>
      <c r="D274" t="s">
        <v>7</v>
      </c>
      <c r="E274" t="s">
        <v>1425</v>
      </c>
      <c r="F274" t="s">
        <v>9</v>
      </c>
      <c r="G274" t="s">
        <v>10</v>
      </c>
      <c r="H274" t="s">
        <v>37</v>
      </c>
      <c r="I274">
        <v>4.3</v>
      </c>
      <c r="J274">
        <v>37.0</v>
      </c>
      <c r="K274">
        <v>12.0</v>
      </c>
    </row>
    <row r="275" ht="15.75" customHeight="1">
      <c r="A275" t="s">
        <v>42</v>
      </c>
      <c r="B275" t="s">
        <v>984</v>
      </c>
      <c r="C275" t="s">
        <v>7</v>
      </c>
      <c r="D275" t="s">
        <v>1420</v>
      </c>
      <c r="E275" t="s">
        <v>48</v>
      </c>
      <c r="F275" t="s">
        <v>10</v>
      </c>
      <c r="G275" t="s">
        <v>343</v>
      </c>
      <c r="H275">
        <v>4.5</v>
      </c>
      <c r="I275">
        <v>37.0</v>
      </c>
      <c r="J275">
        <v>12.0</v>
      </c>
    </row>
    <row r="276" ht="15.75" customHeight="1">
      <c r="A276" t="s">
        <v>33</v>
      </c>
      <c r="B276" t="s">
        <v>34</v>
      </c>
      <c r="C276" t="s">
        <v>35</v>
      </c>
      <c r="D276" t="s">
        <v>36</v>
      </c>
      <c r="E276" t="s">
        <v>7</v>
      </c>
      <c r="F276" t="s">
        <v>1429</v>
      </c>
      <c r="G276" t="s">
        <v>9</v>
      </c>
      <c r="H276" t="s">
        <v>10</v>
      </c>
      <c r="I276" t="s">
        <v>37</v>
      </c>
      <c r="J276">
        <v>5.5</v>
      </c>
      <c r="K276">
        <v>37.0</v>
      </c>
      <c r="L276">
        <v>12.0</v>
      </c>
    </row>
    <row r="277" ht="15.75" customHeight="1">
      <c r="A277" t="s">
        <v>1430</v>
      </c>
      <c r="B277" t="s">
        <v>984</v>
      </c>
      <c r="C277" t="s">
        <v>7</v>
      </c>
      <c r="D277" t="s">
        <v>1420</v>
      </c>
      <c r="E277" t="s">
        <v>9</v>
      </c>
      <c r="F277" t="s">
        <v>10</v>
      </c>
      <c r="G277" t="s">
        <v>343</v>
      </c>
      <c r="H277">
        <v>4.5</v>
      </c>
      <c r="I277">
        <v>37.0</v>
      </c>
      <c r="J277">
        <v>12.0</v>
      </c>
    </row>
    <row r="278" ht="15.75" customHeight="1">
      <c r="A278" t="s">
        <v>34</v>
      </c>
      <c r="B278" t="s">
        <v>35</v>
      </c>
      <c r="C278" t="s">
        <v>7</v>
      </c>
      <c r="D278" t="s">
        <v>1433</v>
      </c>
      <c r="E278" t="s">
        <v>9</v>
      </c>
      <c r="F278" t="s">
        <v>10</v>
      </c>
      <c r="G278" t="s">
        <v>37</v>
      </c>
      <c r="H278">
        <v>6.0</v>
      </c>
      <c r="I278">
        <v>37.0</v>
      </c>
      <c r="J278">
        <v>12.0</v>
      </c>
    </row>
    <row r="279" ht="15.75" customHeight="1">
      <c r="A279" t="s">
        <v>33</v>
      </c>
      <c r="B279" t="s">
        <v>34</v>
      </c>
      <c r="C279" t="s">
        <v>35</v>
      </c>
      <c r="D279" t="s">
        <v>7</v>
      </c>
      <c r="E279" t="s">
        <v>1434</v>
      </c>
      <c r="F279" t="s">
        <v>9</v>
      </c>
      <c r="G279" t="s">
        <v>10</v>
      </c>
      <c r="H279" t="s">
        <v>37</v>
      </c>
      <c r="I279">
        <v>5.5</v>
      </c>
      <c r="J279">
        <v>37.0</v>
      </c>
      <c r="K279">
        <v>13.0</v>
      </c>
    </row>
    <row r="280" ht="15.75" customHeight="1">
      <c r="A280" t="s">
        <v>72</v>
      </c>
      <c r="B280" t="s">
        <v>34</v>
      </c>
      <c r="C280" t="s">
        <v>35</v>
      </c>
      <c r="D280" t="s">
        <v>7</v>
      </c>
      <c r="E280" t="s">
        <v>1436</v>
      </c>
      <c r="F280" t="s">
        <v>10</v>
      </c>
      <c r="G280" t="s">
        <v>37</v>
      </c>
      <c r="H280">
        <v>4.0</v>
      </c>
      <c r="I280">
        <v>37.0</v>
      </c>
      <c r="J280">
        <v>13.0</v>
      </c>
    </row>
    <row r="281" ht="15.75" customHeight="1">
      <c r="A281" t="s">
        <v>34</v>
      </c>
      <c r="B281" t="s">
        <v>35</v>
      </c>
      <c r="C281" t="s">
        <v>7</v>
      </c>
      <c r="D281" t="s">
        <v>1436</v>
      </c>
      <c r="E281" t="s">
        <v>9</v>
      </c>
      <c r="F281" t="s">
        <v>10</v>
      </c>
      <c r="G281" t="s">
        <v>37</v>
      </c>
      <c r="H281">
        <v>4.0</v>
      </c>
      <c r="I281">
        <v>37.0</v>
      </c>
      <c r="J281">
        <v>13.0</v>
      </c>
    </row>
    <row r="282" ht="15.75" customHeight="1">
      <c r="A282" t="s">
        <v>34</v>
      </c>
      <c r="B282" t="s">
        <v>35</v>
      </c>
      <c r="C282" t="s">
        <v>16</v>
      </c>
      <c r="D282" t="s">
        <v>1443</v>
      </c>
      <c r="E282" t="s">
        <v>10</v>
      </c>
      <c r="F282" t="s">
        <v>37</v>
      </c>
      <c r="G282">
        <v>6.5</v>
      </c>
      <c r="H282">
        <v>37.0</v>
      </c>
      <c r="I282">
        <v>13.0</v>
      </c>
    </row>
    <row r="283" ht="15.75" customHeight="1">
      <c r="A283" t="s">
        <v>33</v>
      </c>
      <c r="B283" t="s">
        <v>34</v>
      </c>
      <c r="C283" t="s">
        <v>35</v>
      </c>
      <c r="D283" t="s">
        <v>36</v>
      </c>
      <c r="E283" t="s">
        <v>7</v>
      </c>
      <c r="F283" t="s">
        <v>1444</v>
      </c>
      <c r="G283" t="s">
        <v>9</v>
      </c>
      <c r="H283" t="s">
        <v>10</v>
      </c>
      <c r="I283" t="s">
        <v>37</v>
      </c>
      <c r="J283">
        <v>5.5</v>
      </c>
      <c r="K283">
        <v>37.0</v>
      </c>
      <c r="L283">
        <v>14.0</v>
      </c>
    </row>
    <row r="284" ht="15.75" customHeight="1">
      <c r="A284" t="s">
        <v>33</v>
      </c>
      <c r="B284" t="s">
        <v>34</v>
      </c>
      <c r="C284" t="s">
        <v>35</v>
      </c>
      <c r="D284" t="s">
        <v>7</v>
      </c>
      <c r="E284" t="s">
        <v>1448</v>
      </c>
      <c r="F284" t="s">
        <v>9</v>
      </c>
      <c r="G284" t="s">
        <v>10</v>
      </c>
      <c r="H284" t="s">
        <v>37</v>
      </c>
      <c r="I284">
        <v>4.7</v>
      </c>
      <c r="J284">
        <v>37.0</v>
      </c>
      <c r="K284">
        <v>14.0</v>
      </c>
    </row>
    <row r="285" ht="15.75" customHeight="1">
      <c r="A285" t="s">
        <v>446</v>
      </c>
      <c r="B285" t="s">
        <v>1324</v>
      </c>
      <c r="C285" t="s">
        <v>7</v>
      </c>
      <c r="D285" t="s">
        <v>1444</v>
      </c>
      <c r="E285" t="s">
        <v>273</v>
      </c>
      <c r="F285" t="s">
        <v>10</v>
      </c>
      <c r="G285" t="s">
        <v>37</v>
      </c>
      <c r="H285">
        <v>5.5</v>
      </c>
      <c r="I285">
        <v>37.0</v>
      </c>
      <c r="J285">
        <v>14.0</v>
      </c>
    </row>
    <row r="286" ht="15.75" customHeight="1">
      <c r="A286" t="s">
        <v>72</v>
      </c>
      <c r="B286" t="s">
        <v>34</v>
      </c>
      <c r="C286" t="s">
        <v>35</v>
      </c>
      <c r="D286" t="s">
        <v>7</v>
      </c>
      <c r="E286" t="s">
        <v>1448</v>
      </c>
      <c r="F286" t="s">
        <v>10</v>
      </c>
      <c r="G286" t="s">
        <v>37</v>
      </c>
      <c r="H286">
        <v>4.7</v>
      </c>
      <c r="I286">
        <v>37.0</v>
      </c>
      <c r="J286">
        <v>14.0</v>
      </c>
    </row>
    <row r="287" ht="15.75" customHeight="1">
      <c r="A287" t="s">
        <v>446</v>
      </c>
      <c r="B287" t="s">
        <v>1324</v>
      </c>
      <c r="C287" t="s">
        <v>7</v>
      </c>
      <c r="D287" t="s">
        <v>1444</v>
      </c>
      <c r="E287" t="s">
        <v>82</v>
      </c>
      <c r="F287" t="s">
        <v>10</v>
      </c>
      <c r="G287" t="s">
        <v>37</v>
      </c>
      <c r="H287">
        <v>5.5</v>
      </c>
      <c r="I287">
        <v>37.0</v>
      </c>
      <c r="J287">
        <v>14.0</v>
      </c>
    </row>
    <row r="288" ht="15.75" customHeight="1">
      <c r="A288" t="s">
        <v>446</v>
      </c>
      <c r="B288" t="s">
        <v>1324</v>
      </c>
      <c r="C288" t="s">
        <v>7</v>
      </c>
      <c r="D288" t="s">
        <v>1444</v>
      </c>
      <c r="E288" t="s">
        <v>48</v>
      </c>
      <c r="F288" t="s">
        <v>10</v>
      </c>
      <c r="G288" t="s">
        <v>37</v>
      </c>
      <c r="H288">
        <v>5.5</v>
      </c>
      <c r="I288">
        <v>37.0</v>
      </c>
      <c r="J288">
        <v>14.0</v>
      </c>
    </row>
    <row r="289" ht="15.75" customHeight="1">
      <c r="A289" t="s">
        <v>1458</v>
      </c>
      <c r="B289" t="s">
        <v>1444</v>
      </c>
      <c r="C289" t="s">
        <v>34</v>
      </c>
      <c r="D289" t="s">
        <v>35</v>
      </c>
      <c r="E289" t="s">
        <v>16</v>
      </c>
      <c r="F289" t="s">
        <v>836</v>
      </c>
      <c r="G289" t="s">
        <v>1461</v>
      </c>
      <c r="H289" t="s">
        <v>1350</v>
      </c>
      <c r="I289" t="s">
        <v>662</v>
      </c>
      <c r="J289" t="s">
        <v>1023</v>
      </c>
      <c r="K289" t="s">
        <v>38</v>
      </c>
      <c r="L289">
        <v>5.5</v>
      </c>
      <c r="M289">
        <v>37.0</v>
      </c>
      <c r="N289">
        <v>14.0</v>
      </c>
    </row>
    <row r="290" ht="15.75" customHeight="1">
      <c r="A290" t="s">
        <v>1458</v>
      </c>
      <c r="B290" t="s">
        <v>1464</v>
      </c>
      <c r="C290" t="s">
        <v>34</v>
      </c>
      <c r="D290" t="s">
        <v>35</v>
      </c>
      <c r="E290" t="s">
        <v>16</v>
      </c>
      <c r="F290" t="s">
        <v>836</v>
      </c>
      <c r="G290" t="s">
        <v>1461</v>
      </c>
      <c r="H290" t="s">
        <v>1350</v>
      </c>
      <c r="I290" t="s">
        <v>662</v>
      </c>
      <c r="J290" t="s">
        <v>1023</v>
      </c>
      <c r="K290" t="s">
        <v>38</v>
      </c>
      <c r="L290">
        <v>5.5</v>
      </c>
      <c r="M290">
        <v>37.0</v>
      </c>
      <c r="N290">
        <v>15.0</v>
      </c>
    </row>
    <row r="291" ht="15.75" customHeight="1">
      <c r="A291" t="s">
        <v>72</v>
      </c>
      <c r="B291" t="s">
        <v>34</v>
      </c>
      <c r="C291" t="s">
        <v>35</v>
      </c>
      <c r="D291" t="s">
        <v>36</v>
      </c>
      <c r="E291" t="s">
        <v>7</v>
      </c>
      <c r="F291" t="s">
        <v>1464</v>
      </c>
      <c r="G291" t="s">
        <v>10</v>
      </c>
      <c r="H291" t="s">
        <v>37</v>
      </c>
      <c r="I291">
        <v>5.5</v>
      </c>
      <c r="J291">
        <v>37.0</v>
      </c>
      <c r="K291">
        <v>15.0</v>
      </c>
    </row>
    <row r="292" ht="15.75" customHeight="1">
      <c r="A292" t="s">
        <v>33</v>
      </c>
      <c r="B292" t="s">
        <v>34</v>
      </c>
      <c r="C292" t="s">
        <v>35</v>
      </c>
      <c r="D292" t="s">
        <v>36</v>
      </c>
      <c r="E292" t="s">
        <v>7</v>
      </c>
      <c r="F292" t="s">
        <v>1464</v>
      </c>
      <c r="G292" t="s">
        <v>9</v>
      </c>
      <c r="H292" t="s">
        <v>10</v>
      </c>
      <c r="I292" t="s">
        <v>37</v>
      </c>
      <c r="J292">
        <v>5.5</v>
      </c>
      <c r="K292">
        <v>37.0</v>
      </c>
      <c r="L292">
        <v>15.0</v>
      </c>
    </row>
    <row r="293" ht="15.75" customHeight="1">
      <c r="A293" t="s">
        <v>72</v>
      </c>
      <c r="B293" t="s">
        <v>1092</v>
      </c>
      <c r="C293" t="s">
        <v>56</v>
      </c>
      <c r="D293" t="s">
        <v>34</v>
      </c>
      <c r="E293" t="s">
        <v>35</v>
      </c>
      <c r="F293" t="s">
        <v>7</v>
      </c>
      <c r="G293" t="s">
        <v>1464</v>
      </c>
      <c r="H293" t="s">
        <v>10</v>
      </c>
      <c r="I293" t="s">
        <v>37</v>
      </c>
      <c r="J293">
        <v>5.5</v>
      </c>
      <c r="K293">
        <v>37.0</v>
      </c>
      <c r="L293">
        <v>15.0</v>
      </c>
    </row>
    <row r="294" ht="15.75" customHeight="1">
      <c r="A294" t="s">
        <v>33</v>
      </c>
      <c r="B294" t="s">
        <v>34</v>
      </c>
      <c r="C294" t="s">
        <v>35</v>
      </c>
      <c r="D294" t="s">
        <v>36</v>
      </c>
      <c r="E294" t="s">
        <v>7</v>
      </c>
      <c r="F294" t="s">
        <v>1475</v>
      </c>
      <c r="G294" t="s">
        <v>9</v>
      </c>
      <c r="H294" t="s">
        <v>10</v>
      </c>
      <c r="I294" t="s">
        <v>37</v>
      </c>
      <c r="J294">
        <v>5.8</v>
      </c>
      <c r="K294">
        <v>37.0</v>
      </c>
      <c r="L294">
        <v>15.0</v>
      </c>
    </row>
    <row r="295" ht="15.75" customHeight="1">
      <c r="A295" t="s">
        <v>36</v>
      </c>
      <c r="B295" t="s">
        <v>7</v>
      </c>
      <c r="C295" t="s">
        <v>1464</v>
      </c>
      <c r="D295" t="s">
        <v>48</v>
      </c>
      <c r="E295" t="s">
        <v>10</v>
      </c>
      <c r="F295" t="s">
        <v>37</v>
      </c>
      <c r="G295">
        <v>5.5</v>
      </c>
      <c r="H295">
        <v>37.0</v>
      </c>
      <c r="I295">
        <v>15.0</v>
      </c>
    </row>
    <row r="296" ht="15.75" customHeight="1">
      <c r="A296" t="s">
        <v>36</v>
      </c>
      <c r="B296" t="s">
        <v>7</v>
      </c>
      <c r="C296" t="s">
        <v>1464</v>
      </c>
      <c r="D296" t="s">
        <v>82</v>
      </c>
      <c r="E296" t="s">
        <v>10</v>
      </c>
      <c r="F296" t="s">
        <v>37</v>
      </c>
      <c r="G296">
        <v>5.5</v>
      </c>
      <c r="H296">
        <v>37.0</v>
      </c>
      <c r="I296">
        <v>15.0</v>
      </c>
    </row>
    <row r="297" ht="15.75" customHeight="1">
      <c r="A297" t="s">
        <v>33</v>
      </c>
      <c r="B297" t="s">
        <v>34</v>
      </c>
      <c r="C297" t="s">
        <v>35</v>
      </c>
      <c r="D297" t="s">
        <v>7</v>
      </c>
      <c r="E297" t="s">
        <v>1480</v>
      </c>
      <c r="F297" t="s">
        <v>9</v>
      </c>
      <c r="G297" t="s">
        <v>10</v>
      </c>
      <c r="H297" t="s">
        <v>37</v>
      </c>
      <c r="I297">
        <v>4.0</v>
      </c>
      <c r="J297">
        <v>37.0</v>
      </c>
      <c r="K297">
        <v>15.0</v>
      </c>
    </row>
    <row r="298" ht="15.75" customHeight="1">
      <c r="A298" t="s">
        <v>446</v>
      </c>
      <c r="B298" t="s">
        <v>1324</v>
      </c>
      <c r="C298" t="s">
        <v>7</v>
      </c>
      <c r="D298" t="s">
        <v>1464</v>
      </c>
      <c r="E298" t="s">
        <v>273</v>
      </c>
      <c r="F298" t="s">
        <v>10</v>
      </c>
      <c r="G298" t="s">
        <v>37</v>
      </c>
      <c r="H298">
        <v>5.5</v>
      </c>
      <c r="I298">
        <v>37.0</v>
      </c>
      <c r="J298">
        <v>15.0</v>
      </c>
    </row>
    <row r="299" ht="15.75" customHeight="1">
      <c r="A299" t="s">
        <v>33</v>
      </c>
      <c r="B299" t="s">
        <v>34</v>
      </c>
      <c r="C299" t="s">
        <v>35</v>
      </c>
      <c r="D299" t="s">
        <v>836</v>
      </c>
      <c r="E299" t="s">
        <v>1092</v>
      </c>
      <c r="F299" t="s">
        <v>1483</v>
      </c>
      <c r="G299" t="s">
        <v>1484</v>
      </c>
      <c r="H299" t="s">
        <v>7</v>
      </c>
      <c r="I299" t="s">
        <v>1485</v>
      </c>
      <c r="J299" t="s">
        <v>9</v>
      </c>
      <c r="K299" t="s">
        <v>10</v>
      </c>
      <c r="L299" t="s">
        <v>37</v>
      </c>
      <c r="M299">
        <v>7.5</v>
      </c>
      <c r="N299">
        <v>37.0</v>
      </c>
      <c r="O299">
        <v>15.0</v>
      </c>
    </row>
    <row r="300" ht="15.75" customHeight="1">
      <c r="A300" t="s">
        <v>33</v>
      </c>
      <c r="B300" t="s">
        <v>34</v>
      </c>
      <c r="C300" t="s">
        <v>35</v>
      </c>
      <c r="D300" t="s">
        <v>36</v>
      </c>
      <c r="E300" t="s">
        <v>7</v>
      </c>
      <c r="F300" t="s">
        <v>1464</v>
      </c>
      <c r="G300" t="s">
        <v>9</v>
      </c>
      <c r="H300" t="s">
        <v>10</v>
      </c>
      <c r="I300" t="s">
        <v>37</v>
      </c>
      <c r="J300">
        <v>5.5</v>
      </c>
      <c r="K300">
        <v>37.0</v>
      </c>
      <c r="L300">
        <v>15.0</v>
      </c>
    </row>
    <row r="301" ht="15.75" customHeight="1">
      <c r="A301" t="s">
        <v>33</v>
      </c>
      <c r="B301" t="s">
        <v>34</v>
      </c>
      <c r="C301" t="s">
        <v>35</v>
      </c>
      <c r="D301" t="s">
        <v>1118</v>
      </c>
      <c r="E301" t="s">
        <v>1092</v>
      </c>
      <c r="F301" t="s">
        <v>1121</v>
      </c>
      <c r="G301" t="s">
        <v>7</v>
      </c>
      <c r="H301" t="s">
        <v>1464</v>
      </c>
      <c r="I301" t="s">
        <v>9</v>
      </c>
      <c r="J301" t="s">
        <v>10</v>
      </c>
      <c r="K301" t="s">
        <v>37</v>
      </c>
      <c r="L301">
        <v>5.5</v>
      </c>
      <c r="M301">
        <v>37.0</v>
      </c>
      <c r="N301">
        <v>15.0</v>
      </c>
    </row>
    <row r="302" ht="15.75" customHeight="1">
      <c r="A302" t="s">
        <v>446</v>
      </c>
      <c r="B302" t="s">
        <v>1324</v>
      </c>
      <c r="C302" t="s">
        <v>7</v>
      </c>
      <c r="D302" t="s">
        <v>1487</v>
      </c>
      <c r="E302" t="s">
        <v>273</v>
      </c>
      <c r="F302" t="s">
        <v>10</v>
      </c>
      <c r="G302" t="s">
        <v>37</v>
      </c>
      <c r="H302">
        <v>5.5</v>
      </c>
      <c r="I302">
        <v>37.0</v>
      </c>
      <c r="J302">
        <v>16.0</v>
      </c>
    </row>
    <row r="303" ht="15.75" customHeight="1">
      <c r="A303" t="s">
        <v>36</v>
      </c>
      <c r="B303" t="s">
        <v>7</v>
      </c>
      <c r="C303" t="s">
        <v>1487</v>
      </c>
      <c r="D303" t="s">
        <v>48</v>
      </c>
      <c r="E303" t="s">
        <v>10</v>
      </c>
      <c r="F303" t="s">
        <v>37</v>
      </c>
      <c r="G303">
        <v>5.5</v>
      </c>
      <c r="H303">
        <v>37.0</v>
      </c>
      <c r="I303">
        <v>16.0</v>
      </c>
    </row>
    <row r="304" ht="15.75" customHeight="1">
      <c r="A304" t="s">
        <v>72</v>
      </c>
      <c r="B304" t="s">
        <v>34</v>
      </c>
      <c r="C304" t="s">
        <v>35</v>
      </c>
      <c r="D304" t="s">
        <v>36</v>
      </c>
      <c r="E304" t="s">
        <v>7</v>
      </c>
      <c r="F304" t="s">
        <v>1487</v>
      </c>
      <c r="G304" t="s">
        <v>10</v>
      </c>
      <c r="H304" t="s">
        <v>37</v>
      </c>
      <c r="I304">
        <v>5.5</v>
      </c>
      <c r="J304">
        <v>37.0</v>
      </c>
      <c r="K304">
        <v>16.0</v>
      </c>
    </row>
    <row r="305" ht="15.75" customHeight="1">
      <c r="A305" t="s">
        <v>1458</v>
      </c>
      <c r="B305" t="s">
        <v>1487</v>
      </c>
      <c r="C305" t="s">
        <v>34</v>
      </c>
      <c r="D305" t="s">
        <v>35</v>
      </c>
      <c r="E305" t="s">
        <v>16</v>
      </c>
      <c r="F305" t="s">
        <v>836</v>
      </c>
      <c r="G305" t="s">
        <v>1461</v>
      </c>
      <c r="H305" t="s">
        <v>1350</v>
      </c>
      <c r="I305" t="s">
        <v>662</v>
      </c>
      <c r="J305" t="s">
        <v>1023</v>
      </c>
      <c r="K305" t="s">
        <v>38</v>
      </c>
      <c r="L305">
        <v>5.5</v>
      </c>
      <c r="M305">
        <v>37.0</v>
      </c>
      <c r="N305">
        <v>16.0</v>
      </c>
    </row>
    <row r="306" ht="15.75" customHeight="1">
      <c r="A306" t="s">
        <v>446</v>
      </c>
      <c r="B306" t="s">
        <v>1324</v>
      </c>
      <c r="C306" t="s">
        <v>7</v>
      </c>
      <c r="D306" t="s">
        <v>1487</v>
      </c>
      <c r="E306" t="s">
        <v>82</v>
      </c>
      <c r="F306" t="s">
        <v>10</v>
      </c>
      <c r="G306" t="s">
        <v>37</v>
      </c>
      <c r="H306">
        <v>5.5</v>
      </c>
      <c r="I306">
        <v>37.0</v>
      </c>
      <c r="J306">
        <v>16.0</v>
      </c>
    </row>
    <row r="307" ht="15.75" customHeight="1">
      <c r="A307" t="s">
        <v>33</v>
      </c>
      <c r="B307" t="s">
        <v>34</v>
      </c>
      <c r="C307" t="s">
        <v>35</v>
      </c>
      <c r="D307" t="s">
        <v>836</v>
      </c>
      <c r="E307" t="s">
        <v>1092</v>
      </c>
      <c r="F307" t="s">
        <v>1483</v>
      </c>
      <c r="G307" t="s">
        <v>1484</v>
      </c>
      <c r="H307" t="s">
        <v>7</v>
      </c>
      <c r="I307" t="s">
        <v>1501</v>
      </c>
      <c r="J307" t="s">
        <v>9</v>
      </c>
      <c r="K307" t="s">
        <v>10</v>
      </c>
      <c r="L307" t="s">
        <v>37</v>
      </c>
      <c r="M307">
        <v>5.0</v>
      </c>
      <c r="N307">
        <v>37.0</v>
      </c>
      <c r="O307">
        <v>16.0</v>
      </c>
    </row>
    <row r="308" ht="15.75" customHeight="1">
      <c r="A308" t="s">
        <v>33</v>
      </c>
      <c r="B308" t="s">
        <v>34</v>
      </c>
      <c r="C308" t="s">
        <v>35</v>
      </c>
      <c r="D308" t="s">
        <v>36</v>
      </c>
      <c r="E308" t="s">
        <v>7</v>
      </c>
      <c r="F308" t="s">
        <v>1487</v>
      </c>
      <c r="G308" t="s">
        <v>9</v>
      </c>
      <c r="H308" t="s">
        <v>10</v>
      </c>
      <c r="I308" t="s">
        <v>37</v>
      </c>
      <c r="J308">
        <v>5.5</v>
      </c>
      <c r="K308">
        <v>37.0</v>
      </c>
      <c r="L308">
        <v>16.0</v>
      </c>
    </row>
    <row r="309" ht="15.75" customHeight="1">
      <c r="A309" t="s">
        <v>33</v>
      </c>
      <c r="B309" t="s">
        <v>34</v>
      </c>
      <c r="C309" t="s">
        <v>35</v>
      </c>
      <c r="D309" t="s">
        <v>836</v>
      </c>
      <c r="E309" t="s">
        <v>1092</v>
      </c>
      <c r="F309" t="s">
        <v>1483</v>
      </c>
      <c r="G309" t="s">
        <v>7</v>
      </c>
      <c r="H309" t="s">
        <v>1506</v>
      </c>
      <c r="I309" t="s">
        <v>9</v>
      </c>
      <c r="J309" t="s">
        <v>10</v>
      </c>
      <c r="K309" t="s">
        <v>37</v>
      </c>
      <c r="L309">
        <v>4.0</v>
      </c>
      <c r="M309">
        <v>37.0</v>
      </c>
      <c r="N309">
        <v>16.0</v>
      </c>
    </row>
    <row r="310" ht="15.75" customHeight="1">
      <c r="A310" t="s">
        <v>33</v>
      </c>
      <c r="B310" t="s">
        <v>34</v>
      </c>
      <c r="C310" t="s">
        <v>35</v>
      </c>
      <c r="D310" t="s">
        <v>836</v>
      </c>
      <c r="E310" t="s">
        <v>1092</v>
      </c>
      <c r="F310" t="s">
        <v>1483</v>
      </c>
      <c r="G310" t="s">
        <v>1484</v>
      </c>
      <c r="H310" t="s">
        <v>7</v>
      </c>
      <c r="I310" t="s">
        <v>1487</v>
      </c>
      <c r="J310" t="s">
        <v>9</v>
      </c>
      <c r="K310" t="s">
        <v>10</v>
      </c>
      <c r="L310" t="s">
        <v>37</v>
      </c>
      <c r="M310">
        <v>5.5</v>
      </c>
      <c r="N310">
        <v>37.0</v>
      </c>
      <c r="O310">
        <v>16.0</v>
      </c>
    </row>
    <row r="311" ht="15.75" customHeight="1">
      <c r="A311" t="s">
        <v>1458</v>
      </c>
      <c r="B311" t="s">
        <v>1509</v>
      </c>
      <c r="C311" t="s">
        <v>34</v>
      </c>
      <c r="D311" t="s">
        <v>35</v>
      </c>
      <c r="E311" t="s">
        <v>16</v>
      </c>
      <c r="F311" t="s">
        <v>836</v>
      </c>
      <c r="G311" t="s">
        <v>1461</v>
      </c>
      <c r="H311" t="s">
        <v>1350</v>
      </c>
      <c r="I311" t="s">
        <v>662</v>
      </c>
      <c r="J311" t="s">
        <v>1023</v>
      </c>
      <c r="K311" t="s">
        <v>38</v>
      </c>
      <c r="L311">
        <v>5.5</v>
      </c>
      <c r="M311">
        <v>37.0</v>
      </c>
      <c r="N311">
        <v>17.0</v>
      </c>
    </row>
    <row r="312" ht="15.75" customHeight="1">
      <c r="A312" t="s">
        <v>1513</v>
      </c>
      <c r="B312" t="s">
        <v>34</v>
      </c>
      <c r="C312" t="s">
        <v>35</v>
      </c>
      <c r="D312" t="s">
        <v>7</v>
      </c>
      <c r="E312" t="s">
        <v>1519</v>
      </c>
      <c r="F312" t="s">
        <v>10</v>
      </c>
      <c r="G312" t="s">
        <v>45</v>
      </c>
      <c r="H312" t="s">
        <v>1520</v>
      </c>
      <c r="I312">
        <v>6.0</v>
      </c>
      <c r="J312">
        <v>37.0</v>
      </c>
      <c r="K312">
        <v>17.0</v>
      </c>
    </row>
    <row r="313" ht="15.75" customHeight="1">
      <c r="A313" t="s">
        <v>72</v>
      </c>
      <c r="B313" t="s">
        <v>34</v>
      </c>
      <c r="C313" t="s">
        <v>35</v>
      </c>
      <c r="D313" t="s">
        <v>36</v>
      </c>
      <c r="E313" t="s">
        <v>7</v>
      </c>
      <c r="F313" t="s">
        <v>1509</v>
      </c>
      <c r="G313" t="s">
        <v>10</v>
      </c>
      <c r="H313" t="s">
        <v>37</v>
      </c>
      <c r="I313">
        <v>5.5</v>
      </c>
      <c r="J313">
        <v>37.0</v>
      </c>
      <c r="K313">
        <v>17.0</v>
      </c>
    </row>
    <row r="314" ht="15.75" customHeight="1">
      <c r="A314" t="s">
        <v>33</v>
      </c>
      <c r="B314" t="s">
        <v>34</v>
      </c>
      <c r="C314" t="s">
        <v>35</v>
      </c>
      <c r="D314" t="s">
        <v>36</v>
      </c>
      <c r="E314" t="s">
        <v>7</v>
      </c>
      <c r="F314" t="s">
        <v>1509</v>
      </c>
      <c r="G314" t="s">
        <v>9</v>
      </c>
      <c r="H314" t="s">
        <v>10</v>
      </c>
      <c r="I314" t="s">
        <v>37</v>
      </c>
      <c r="J314">
        <v>5.5</v>
      </c>
      <c r="K314">
        <v>37.0</v>
      </c>
      <c r="L314">
        <v>17.0</v>
      </c>
    </row>
    <row r="315" ht="15.75" customHeight="1">
      <c r="A315" t="s">
        <v>33</v>
      </c>
      <c r="B315" t="s">
        <v>34</v>
      </c>
      <c r="C315" t="s">
        <v>35</v>
      </c>
      <c r="D315" t="s">
        <v>836</v>
      </c>
      <c r="E315" t="s">
        <v>1092</v>
      </c>
      <c r="F315" t="s">
        <v>1483</v>
      </c>
      <c r="G315" t="s">
        <v>1484</v>
      </c>
      <c r="H315" t="s">
        <v>7</v>
      </c>
      <c r="I315" t="s">
        <v>1532</v>
      </c>
      <c r="J315" t="s">
        <v>9</v>
      </c>
      <c r="K315" t="s">
        <v>10</v>
      </c>
      <c r="L315" t="s">
        <v>37</v>
      </c>
      <c r="M315">
        <v>5.0</v>
      </c>
      <c r="N315">
        <v>37.0</v>
      </c>
      <c r="O315">
        <v>17.0</v>
      </c>
    </row>
    <row r="316" ht="15.75" customHeight="1">
      <c r="A316" t="s">
        <v>72</v>
      </c>
      <c r="B316" t="s">
        <v>34</v>
      </c>
      <c r="C316" t="s">
        <v>35</v>
      </c>
      <c r="D316" t="s">
        <v>36</v>
      </c>
      <c r="E316" t="s">
        <v>7</v>
      </c>
      <c r="F316" t="s">
        <v>1509</v>
      </c>
      <c r="G316" t="s">
        <v>10</v>
      </c>
      <c r="H316" t="s">
        <v>37</v>
      </c>
      <c r="I316">
        <v>5.5</v>
      </c>
      <c r="J316">
        <v>37.0</v>
      </c>
      <c r="K316">
        <v>17.0</v>
      </c>
    </row>
    <row r="317" ht="15.75" customHeight="1">
      <c r="A317" t="s">
        <v>33</v>
      </c>
      <c r="B317" t="s">
        <v>34</v>
      </c>
      <c r="C317" t="s">
        <v>35</v>
      </c>
      <c r="D317" t="s">
        <v>836</v>
      </c>
      <c r="E317" t="s">
        <v>1092</v>
      </c>
      <c r="F317" t="s">
        <v>1483</v>
      </c>
      <c r="G317" t="s">
        <v>7</v>
      </c>
      <c r="H317" t="s">
        <v>1538</v>
      </c>
      <c r="I317" t="s">
        <v>9</v>
      </c>
      <c r="J317" t="s">
        <v>10</v>
      </c>
      <c r="K317" t="s">
        <v>37</v>
      </c>
      <c r="L317">
        <v>4.0</v>
      </c>
      <c r="M317">
        <v>37.0</v>
      </c>
      <c r="N317">
        <v>18.0</v>
      </c>
    </row>
    <row r="318" ht="15.75" customHeight="1">
      <c r="A318" t="s">
        <v>72</v>
      </c>
      <c r="B318" t="s">
        <v>1092</v>
      </c>
      <c r="C318" t="s">
        <v>56</v>
      </c>
      <c r="D318" t="s">
        <v>34</v>
      </c>
      <c r="E318" t="s">
        <v>35</v>
      </c>
      <c r="F318" t="s">
        <v>7</v>
      </c>
      <c r="G318" t="s">
        <v>1544</v>
      </c>
      <c r="H318" t="s">
        <v>10</v>
      </c>
      <c r="I318" t="s">
        <v>37</v>
      </c>
      <c r="J318">
        <v>5.5</v>
      </c>
      <c r="K318">
        <v>37.0</v>
      </c>
      <c r="L318">
        <v>18.0</v>
      </c>
    </row>
    <row r="319" ht="15.75" customHeight="1">
      <c r="A319" t="s">
        <v>1458</v>
      </c>
      <c r="B319" t="s">
        <v>1544</v>
      </c>
      <c r="C319" t="s">
        <v>34</v>
      </c>
      <c r="D319" t="s">
        <v>35</v>
      </c>
      <c r="E319" t="s">
        <v>16</v>
      </c>
      <c r="F319" t="s">
        <v>836</v>
      </c>
      <c r="G319" t="s">
        <v>1461</v>
      </c>
      <c r="H319" t="s">
        <v>1350</v>
      </c>
      <c r="I319" t="s">
        <v>662</v>
      </c>
      <c r="J319" t="s">
        <v>1023</v>
      </c>
      <c r="K319" t="s">
        <v>38</v>
      </c>
      <c r="L319">
        <v>5.5</v>
      </c>
      <c r="M319">
        <v>37.0</v>
      </c>
      <c r="N319">
        <v>18.0</v>
      </c>
    </row>
    <row r="320" ht="15.75" customHeight="1">
      <c r="A320" t="s">
        <v>72</v>
      </c>
      <c r="B320" t="s">
        <v>34</v>
      </c>
      <c r="C320" t="s">
        <v>35</v>
      </c>
      <c r="D320" t="s">
        <v>36</v>
      </c>
      <c r="E320" t="s">
        <v>7</v>
      </c>
      <c r="F320" t="s">
        <v>1544</v>
      </c>
      <c r="G320" t="s">
        <v>10</v>
      </c>
      <c r="H320" t="s">
        <v>37</v>
      </c>
      <c r="I320">
        <v>5.5</v>
      </c>
      <c r="J320">
        <v>37.0</v>
      </c>
      <c r="K320">
        <v>18.0</v>
      </c>
    </row>
    <row r="321" ht="15.75" customHeight="1">
      <c r="A321" t="s">
        <v>72</v>
      </c>
      <c r="B321" t="s">
        <v>34</v>
      </c>
      <c r="C321" t="s">
        <v>35</v>
      </c>
      <c r="D321" t="s">
        <v>36</v>
      </c>
      <c r="E321" t="s">
        <v>7</v>
      </c>
      <c r="F321" t="s">
        <v>1551</v>
      </c>
      <c r="G321" t="s">
        <v>10</v>
      </c>
      <c r="H321" t="s">
        <v>37</v>
      </c>
      <c r="I321">
        <v>5.5</v>
      </c>
      <c r="J321">
        <v>37.0</v>
      </c>
      <c r="K321">
        <v>20.0</v>
      </c>
    </row>
    <row r="322" ht="15.75" customHeight="1">
      <c r="A322" t="s">
        <v>72</v>
      </c>
      <c r="B322" t="s">
        <v>34</v>
      </c>
      <c r="C322" t="s">
        <v>35</v>
      </c>
      <c r="D322" t="s">
        <v>36</v>
      </c>
      <c r="E322" t="s">
        <v>7</v>
      </c>
      <c r="F322" t="s">
        <v>1553</v>
      </c>
      <c r="G322" t="s">
        <v>10</v>
      </c>
      <c r="H322" t="s">
        <v>37</v>
      </c>
      <c r="I322">
        <v>5.5</v>
      </c>
      <c r="J322">
        <v>37.0</v>
      </c>
      <c r="K322">
        <v>22.0</v>
      </c>
    </row>
    <row r="323" ht="15.75" customHeight="1">
      <c r="A323" t="s">
        <v>72</v>
      </c>
      <c r="B323" t="s">
        <v>34</v>
      </c>
      <c r="C323" t="s">
        <v>35</v>
      </c>
      <c r="D323" t="s">
        <v>36</v>
      </c>
      <c r="E323" t="s">
        <v>7</v>
      </c>
      <c r="F323" t="s">
        <v>1555</v>
      </c>
      <c r="G323" t="s">
        <v>10</v>
      </c>
      <c r="H323" t="s">
        <v>37</v>
      </c>
      <c r="I323">
        <v>5.5</v>
      </c>
      <c r="J323">
        <v>37.0</v>
      </c>
      <c r="K323">
        <v>24.0</v>
      </c>
    </row>
    <row r="324" ht="15.75" customHeight="1">
      <c r="A324" t="s">
        <v>353</v>
      </c>
      <c r="B324" t="s">
        <v>34</v>
      </c>
      <c r="C324" t="s">
        <v>35</v>
      </c>
      <c r="D324" t="s">
        <v>1546</v>
      </c>
      <c r="E324" t="s">
        <v>1557</v>
      </c>
      <c r="F324" t="s">
        <v>1558</v>
      </c>
      <c r="G324" t="s">
        <v>1559</v>
      </c>
      <c r="H324" t="s">
        <v>7</v>
      </c>
      <c r="I324" t="s">
        <v>1560</v>
      </c>
      <c r="J324" t="s">
        <v>9</v>
      </c>
      <c r="K324" t="s">
        <v>10</v>
      </c>
      <c r="L324" t="s">
        <v>37</v>
      </c>
      <c r="M324">
        <v>6.5</v>
      </c>
      <c r="N324">
        <v>37.0</v>
      </c>
      <c r="O324">
        <v>25.0</v>
      </c>
    </row>
    <row r="325" ht="15.75" customHeight="1">
      <c r="A325" t="s">
        <v>353</v>
      </c>
      <c r="B325" t="s">
        <v>34</v>
      </c>
      <c r="C325" t="s">
        <v>35</v>
      </c>
      <c r="D325" t="s">
        <v>1546</v>
      </c>
      <c r="E325" t="s">
        <v>1557</v>
      </c>
      <c r="F325" t="s">
        <v>1558</v>
      </c>
      <c r="G325" t="s">
        <v>1559</v>
      </c>
      <c r="H325" t="s">
        <v>7</v>
      </c>
      <c r="I325" t="s">
        <v>1562</v>
      </c>
      <c r="J325" t="s">
        <v>9</v>
      </c>
      <c r="K325" t="s">
        <v>10</v>
      </c>
      <c r="L325" t="s">
        <v>37</v>
      </c>
      <c r="M325">
        <v>8.0</v>
      </c>
      <c r="N325">
        <v>37.0</v>
      </c>
      <c r="O325">
        <v>30.0</v>
      </c>
    </row>
    <row r="326" ht="15.75" customHeight="1">
      <c r="A326" t="s">
        <v>1458</v>
      </c>
      <c r="B326" t="s">
        <v>1563</v>
      </c>
      <c r="C326" t="s">
        <v>34</v>
      </c>
      <c r="D326" t="s">
        <v>35</v>
      </c>
      <c r="E326" t="s">
        <v>16</v>
      </c>
      <c r="F326" t="s">
        <v>836</v>
      </c>
      <c r="G326" t="s">
        <v>1461</v>
      </c>
      <c r="H326" t="s">
        <v>1350</v>
      </c>
      <c r="I326" t="s">
        <v>662</v>
      </c>
      <c r="J326" t="s">
        <v>1023</v>
      </c>
      <c r="K326" t="s">
        <v>38</v>
      </c>
      <c r="L326">
        <v>5.5</v>
      </c>
      <c r="M326">
        <v>37.0</v>
      </c>
      <c r="N326">
        <v>30.0</v>
      </c>
    </row>
    <row r="327" ht="15.75" customHeight="1"/>
    <row r="328" ht="15.75" customHeight="1">
      <c r="A328" t="s">
        <v>1079</v>
      </c>
    </row>
    <row r="329" ht="15.75" customHeight="1">
      <c r="A329" t="s">
        <v>23</v>
      </c>
      <c r="B329" t="s">
        <v>1567</v>
      </c>
      <c r="C329" t="s">
        <v>25</v>
      </c>
      <c r="D329" t="s">
        <v>17</v>
      </c>
      <c r="E329" t="s">
        <v>26</v>
      </c>
      <c r="F329" t="s">
        <v>27</v>
      </c>
      <c r="G329">
        <v>2.0</v>
      </c>
      <c r="H329" t="s">
        <v>30</v>
      </c>
      <c r="I329" t="s">
        <v>32</v>
      </c>
      <c r="J329">
        <v>3.0</v>
      </c>
      <c r="K329">
        <v>37.0</v>
      </c>
      <c r="L329">
        <v>3.0</v>
      </c>
    </row>
    <row r="330" ht="15.75" customHeight="1">
      <c r="A330" t="s">
        <v>1569</v>
      </c>
      <c r="B330">
        <v>3020.0</v>
      </c>
      <c r="C330" t="s">
        <v>16</v>
      </c>
      <c r="D330" t="s">
        <v>1570</v>
      </c>
      <c r="E330" t="s">
        <v>1572</v>
      </c>
      <c r="F330">
        <v>2.0</v>
      </c>
      <c r="G330">
        <v>37.0</v>
      </c>
      <c r="H330">
        <v>3.0</v>
      </c>
    </row>
    <row r="331" ht="15.75" customHeight="1">
      <c r="A331" t="s">
        <v>12</v>
      </c>
      <c r="B331">
        <v>4045.0</v>
      </c>
      <c r="C331" t="s">
        <v>43</v>
      </c>
      <c r="D331" t="s">
        <v>15</v>
      </c>
      <c r="E331" t="s">
        <v>16</v>
      </c>
      <c r="F331" t="s">
        <v>10</v>
      </c>
      <c r="G331" t="s">
        <v>9</v>
      </c>
      <c r="H331" t="s">
        <v>45</v>
      </c>
      <c r="I331" t="s">
        <v>46</v>
      </c>
      <c r="J331">
        <v>4.5</v>
      </c>
      <c r="K331">
        <v>37.0</v>
      </c>
      <c r="L331">
        <v>4.0</v>
      </c>
    </row>
    <row r="332" ht="15.75" customHeight="1">
      <c r="A332" t="s">
        <v>23</v>
      </c>
      <c r="B332" t="s">
        <v>1576</v>
      </c>
      <c r="C332" t="s">
        <v>54</v>
      </c>
      <c r="D332" t="s">
        <v>17</v>
      </c>
      <c r="E332" t="s">
        <v>26</v>
      </c>
      <c r="F332" t="s">
        <v>27</v>
      </c>
      <c r="G332" t="s">
        <v>28</v>
      </c>
      <c r="H332" t="s">
        <v>32</v>
      </c>
      <c r="I332">
        <v>4.5</v>
      </c>
      <c r="J332">
        <v>37.0</v>
      </c>
      <c r="K332">
        <v>4.0</v>
      </c>
    </row>
    <row r="333" ht="15.75" customHeight="1">
      <c r="A333" t="s">
        <v>53</v>
      </c>
      <c r="B333" t="s">
        <v>13</v>
      </c>
      <c r="C333" t="s">
        <v>14</v>
      </c>
      <c r="D333" t="s">
        <v>1578</v>
      </c>
      <c r="E333" t="s">
        <v>16</v>
      </c>
      <c r="F333" t="s">
        <v>17</v>
      </c>
      <c r="G333" t="s">
        <v>18</v>
      </c>
      <c r="H333" t="s">
        <v>68</v>
      </c>
      <c r="I333">
        <v>5.0</v>
      </c>
      <c r="J333" t="s">
        <v>67</v>
      </c>
      <c r="K333">
        <v>4.5</v>
      </c>
      <c r="L333">
        <v>4.5</v>
      </c>
      <c r="M333">
        <v>37.0</v>
      </c>
      <c r="N333">
        <v>5.0</v>
      </c>
    </row>
    <row r="334" ht="15.75" customHeight="1">
      <c r="A334" t="s">
        <v>53</v>
      </c>
      <c r="B334" t="s">
        <v>13</v>
      </c>
      <c r="C334" t="s">
        <v>14</v>
      </c>
      <c r="D334" t="s">
        <v>1578</v>
      </c>
      <c r="E334" t="s">
        <v>16</v>
      </c>
      <c r="F334" t="s">
        <v>17</v>
      </c>
      <c r="G334" t="s">
        <v>18</v>
      </c>
      <c r="H334" t="s">
        <v>441</v>
      </c>
      <c r="I334">
        <v>5.0</v>
      </c>
      <c r="J334" t="s">
        <v>67</v>
      </c>
      <c r="K334">
        <v>4.5</v>
      </c>
      <c r="L334">
        <v>4.5</v>
      </c>
      <c r="M334">
        <v>37.0</v>
      </c>
      <c r="N334">
        <v>5.0</v>
      </c>
    </row>
    <row r="335" ht="15.75" customHeight="1">
      <c r="A335" t="s">
        <v>53</v>
      </c>
      <c r="B335" t="s">
        <v>13</v>
      </c>
      <c r="C335" t="s">
        <v>14</v>
      </c>
      <c r="D335" t="s">
        <v>1578</v>
      </c>
      <c r="E335" t="s">
        <v>16</v>
      </c>
      <c r="F335" t="s">
        <v>17</v>
      </c>
      <c r="G335" t="s">
        <v>18</v>
      </c>
      <c r="H335" t="s">
        <v>75</v>
      </c>
      <c r="I335">
        <v>5.0</v>
      </c>
      <c r="J335" t="s">
        <v>67</v>
      </c>
      <c r="K335">
        <v>4.5</v>
      </c>
      <c r="L335">
        <v>4.5</v>
      </c>
      <c r="M335">
        <v>37.0</v>
      </c>
      <c r="N335">
        <v>5.0</v>
      </c>
    </row>
    <row r="336" ht="15.75" customHeight="1">
      <c r="A336" t="s">
        <v>34</v>
      </c>
      <c r="B336" t="s">
        <v>35</v>
      </c>
      <c r="C336" t="s">
        <v>16</v>
      </c>
      <c r="D336">
        <v>5040.0</v>
      </c>
      <c r="E336" t="s">
        <v>172</v>
      </c>
      <c r="F336" t="s">
        <v>173</v>
      </c>
      <c r="G336" t="s">
        <v>10</v>
      </c>
      <c r="H336" t="s">
        <v>38</v>
      </c>
      <c r="I336">
        <v>4.0</v>
      </c>
      <c r="J336">
        <v>37.0</v>
      </c>
      <c r="K336">
        <v>5.0</v>
      </c>
    </row>
    <row r="337" ht="15.75" customHeight="1">
      <c r="A337" t="s">
        <v>92</v>
      </c>
      <c r="B337" t="s">
        <v>93</v>
      </c>
      <c r="C337" t="s">
        <v>94</v>
      </c>
      <c r="D337" t="s">
        <v>16</v>
      </c>
      <c r="E337">
        <v>5035.0</v>
      </c>
      <c r="F337" t="s">
        <v>59</v>
      </c>
      <c r="G337" t="s">
        <v>652</v>
      </c>
      <c r="H337" t="s">
        <v>10</v>
      </c>
      <c r="I337" t="s">
        <v>19</v>
      </c>
      <c r="J337" t="s">
        <v>61</v>
      </c>
      <c r="K337">
        <v>3.5</v>
      </c>
      <c r="L337">
        <v>37.0</v>
      </c>
      <c r="M337">
        <v>5.0</v>
      </c>
    </row>
    <row r="338" ht="15.75" customHeight="1">
      <c r="A338" t="s">
        <v>51</v>
      </c>
      <c r="B338" t="s">
        <v>52</v>
      </c>
      <c r="C338" t="s">
        <v>13</v>
      </c>
      <c r="D338" t="s">
        <v>14</v>
      </c>
      <c r="E338">
        <v>5045.0</v>
      </c>
      <c r="F338" t="s">
        <v>16</v>
      </c>
      <c r="G338" t="s">
        <v>17</v>
      </c>
      <c r="H338" t="s">
        <v>18</v>
      </c>
      <c r="I338" t="s">
        <v>32</v>
      </c>
      <c r="J338" t="s">
        <v>19</v>
      </c>
      <c r="K338" t="s">
        <v>20</v>
      </c>
      <c r="L338">
        <v>4.5</v>
      </c>
      <c r="M338">
        <v>37.0</v>
      </c>
      <c r="N338">
        <v>5.0</v>
      </c>
    </row>
    <row r="339" ht="15.75" customHeight="1">
      <c r="A339" t="s">
        <v>53</v>
      </c>
      <c r="B339" t="s">
        <v>13</v>
      </c>
      <c r="C339" t="s">
        <v>14</v>
      </c>
      <c r="D339">
        <v>5045.0</v>
      </c>
      <c r="E339" t="s">
        <v>41</v>
      </c>
      <c r="F339" t="s">
        <v>16</v>
      </c>
      <c r="G339" t="s">
        <v>17</v>
      </c>
      <c r="H339" t="s">
        <v>18</v>
      </c>
      <c r="I339" t="s">
        <v>127</v>
      </c>
      <c r="J339">
        <v>5.0</v>
      </c>
      <c r="K339" t="s">
        <v>67</v>
      </c>
      <c r="L339">
        <v>4.5</v>
      </c>
      <c r="M339">
        <v>4.5</v>
      </c>
      <c r="N339">
        <v>37.0</v>
      </c>
      <c r="O339">
        <v>5.0</v>
      </c>
    </row>
    <row r="340" ht="15.75" customHeight="1">
      <c r="A340" t="s">
        <v>53</v>
      </c>
      <c r="B340" t="s">
        <v>7</v>
      </c>
      <c r="C340" t="s">
        <v>84</v>
      </c>
      <c r="D340" t="s">
        <v>9</v>
      </c>
      <c r="E340" t="s">
        <v>10</v>
      </c>
      <c r="F340" t="s">
        <v>37</v>
      </c>
      <c r="G340">
        <v>4.5</v>
      </c>
      <c r="H340">
        <v>37.0</v>
      </c>
      <c r="I340">
        <v>5.0</v>
      </c>
    </row>
    <row r="341" ht="15.75" customHeight="1">
      <c r="A341" t="s">
        <v>53</v>
      </c>
      <c r="B341">
        <v>5030.0</v>
      </c>
      <c r="C341" t="s">
        <v>41</v>
      </c>
      <c r="D341" t="s">
        <v>16</v>
      </c>
      <c r="E341" t="s">
        <v>17</v>
      </c>
      <c r="F341" t="s">
        <v>18</v>
      </c>
      <c r="G341" t="s">
        <v>441</v>
      </c>
      <c r="H341">
        <v>5.0</v>
      </c>
      <c r="I341" t="s">
        <v>67</v>
      </c>
      <c r="J341">
        <v>3.0</v>
      </c>
      <c r="K341">
        <v>3.0</v>
      </c>
      <c r="L341">
        <v>37.0</v>
      </c>
      <c r="M341">
        <v>5.0</v>
      </c>
    </row>
    <row r="342" ht="15.75" customHeight="1">
      <c r="A342" t="s">
        <v>53</v>
      </c>
      <c r="B342" t="s">
        <v>7</v>
      </c>
      <c r="C342" t="s">
        <v>96</v>
      </c>
      <c r="D342" t="s">
        <v>31</v>
      </c>
      <c r="E342" t="s">
        <v>10</v>
      </c>
      <c r="F342" t="s">
        <v>37</v>
      </c>
      <c r="G342">
        <v>4.0</v>
      </c>
      <c r="H342">
        <v>37.0</v>
      </c>
      <c r="I342">
        <v>5.0</v>
      </c>
    </row>
    <row r="343" ht="15.75" customHeight="1">
      <c r="A343" t="s">
        <v>53</v>
      </c>
      <c r="B343" t="s">
        <v>7</v>
      </c>
      <c r="C343" t="s">
        <v>96</v>
      </c>
      <c r="D343" t="s">
        <v>9</v>
      </c>
      <c r="E343" t="s">
        <v>10</v>
      </c>
      <c r="F343" t="s">
        <v>37</v>
      </c>
      <c r="G343">
        <v>4.0</v>
      </c>
      <c r="H343">
        <v>37.0</v>
      </c>
      <c r="I343">
        <v>5.0</v>
      </c>
    </row>
    <row r="344" ht="15.75" customHeight="1">
      <c r="A344" t="s">
        <v>53</v>
      </c>
      <c r="B344" t="s">
        <v>7</v>
      </c>
      <c r="C344" t="s">
        <v>86</v>
      </c>
      <c r="D344" t="s">
        <v>32</v>
      </c>
      <c r="E344" t="s">
        <v>10</v>
      </c>
      <c r="F344" t="s">
        <v>37</v>
      </c>
      <c r="G344">
        <v>3.0</v>
      </c>
      <c r="H344">
        <v>37.0</v>
      </c>
      <c r="I344">
        <v>5.0</v>
      </c>
    </row>
    <row r="345" ht="15.75" customHeight="1">
      <c r="A345" t="s">
        <v>53</v>
      </c>
      <c r="B345" t="s">
        <v>7</v>
      </c>
      <c r="C345" t="s">
        <v>86</v>
      </c>
      <c r="D345" t="s">
        <v>31</v>
      </c>
      <c r="E345" t="s">
        <v>10</v>
      </c>
      <c r="F345" t="s">
        <v>37</v>
      </c>
      <c r="G345">
        <v>3.0</v>
      </c>
      <c r="H345">
        <v>37.0</v>
      </c>
      <c r="I345">
        <v>5.0</v>
      </c>
    </row>
    <row r="346" ht="15.75" customHeight="1">
      <c r="A346" t="s">
        <v>53</v>
      </c>
      <c r="B346" t="s">
        <v>7</v>
      </c>
      <c r="C346" t="s">
        <v>690</v>
      </c>
      <c r="D346" t="s">
        <v>9</v>
      </c>
      <c r="E346" t="s">
        <v>10</v>
      </c>
      <c r="F346" t="s">
        <v>37</v>
      </c>
      <c r="G346">
        <v>4.5</v>
      </c>
      <c r="H346">
        <v>37.0</v>
      </c>
      <c r="I346">
        <v>6.0</v>
      </c>
    </row>
    <row r="347" ht="15.75" customHeight="1">
      <c r="A347" t="s">
        <v>53</v>
      </c>
      <c r="B347" t="s">
        <v>33</v>
      </c>
      <c r="C347" t="s">
        <v>1596</v>
      </c>
      <c r="D347" t="s">
        <v>7</v>
      </c>
      <c r="E347" t="s">
        <v>690</v>
      </c>
      <c r="F347" t="s">
        <v>9</v>
      </c>
      <c r="G347" t="s">
        <v>10</v>
      </c>
      <c r="H347" t="s">
        <v>37</v>
      </c>
      <c r="I347">
        <v>4.5</v>
      </c>
      <c r="J347">
        <v>37.0</v>
      </c>
      <c r="K347">
        <v>6.0</v>
      </c>
    </row>
    <row r="348" ht="15.75" customHeight="1">
      <c r="A348">
        <v>6045.0</v>
      </c>
      <c r="B348" t="s">
        <v>1598</v>
      </c>
      <c r="C348" t="s">
        <v>16</v>
      </c>
      <c r="D348" t="s">
        <v>1350</v>
      </c>
      <c r="E348" t="s">
        <v>662</v>
      </c>
      <c r="F348" t="s">
        <v>1023</v>
      </c>
      <c r="G348" t="s">
        <v>9</v>
      </c>
      <c r="H348">
        <v>1.0</v>
      </c>
      <c r="I348" t="s">
        <v>1599</v>
      </c>
      <c r="J348">
        <v>4.5</v>
      </c>
      <c r="K348">
        <v>37.0</v>
      </c>
      <c r="L348">
        <v>6.0</v>
      </c>
    </row>
    <row r="349" ht="15.75" customHeight="1">
      <c r="A349" t="s">
        <v>53</v>
      </c>
      <c r="B349">
        <v>6030.0</v>
      </c>
      <c r="C349" t="s">
        <v>41</v>
      </c>
      <c r="D349" t="s">
        <v>16</v>
      </c>
      <c r="E349" t="s">
        <v>17</v>
      </c>
      <c r="F349" t="s">
        <v>18</v>
      </c>
      <c r="G349" t="s">
        <v>68</v>
      </c>
      <c r="H349">
        <v>3.0</v>
      </c>
      <c r="I349">
        <v>37.0</v>
      </c>
      <c r="J349">
        <v>6.0</v>
      </c>
    </row>
    <row r="350" ht="15.75" customHeight="1">
      <c r="A350" t="s">
        <v>53</v>
      </c>
      <c r="B350" t="s">
        <v>13</v>
      </c>
      <c r="C350" t="s">
        <v>14</v>
      </c>
      <c r="D350" t="s">
        <v>15</v>
      </c>
      <c r="E350">
        <v>6040.0</v>
      </c>
      <c r="F350" t="s">
        <v>59</v>
      </c>
      <c r="G350" t="s">
        <v>16</v>
      </c>
      <c r="H350" t="s">
        <v>9</v>
      </c>
      <c r="I350" t="s">
        <v>10</v>
      </c>
      <c r="J350" t="s">
        <v>37</v>
      </c>
      <c r="K350">
        <v>4.0</v>
      </c>
      <c r="L350">
        <v>37.0</v>
      </c>
      <c r="M350">
        <v>6.0</v>
      </c>
    </row>
    <row r="351" ht="15.75" customHeight="1">
      <c r="A351" t="s">
        <v>53</v>
      </c>
      <c r="B351" t="s">
        <v>33</v>
      </c>
      <c r="C351" t="s">
        <v>1596</v>
      </c>
      <c r="D351" t="s">
        <v>1603</v>
      </c>
      <c r="E351" t="s">
        <v>1604</v>
      </c>
      <c r="F351" t="s">
        <v>755</v>
      </c>
      <c r="G351" t="s">
        <v>9</v>
      </c>
      <c r="H351" t="s">
        <v>10</v>
      </c>
      <c r="I351" t="s">
        <v>60</v>
      </c>
      <c r="J351" t="s">
        <v>61</v>
      </c>
      <c r="K351">
        <v>3.0</v>
      </c>
      <c r="L351">
        <v>37.0</v>
      </c>
      <c r="M351">
        <v>6.0</v>
      </c>
    </row>
    <row r="352" ht="15.75" customHeight="1">
      <c r="A352" t="s">
        <v>21</v>
      </c>
      <c r="B352" t="s">
        <v>7</v>
      </c>
      <c r="C352" t="s">
        <v>755</v>
      </c>
      <c r="D352" t="s">
        <v>9</v>
      </c>
      <c r="E352" t="s">
        <v>10</v>
      </c>
      <c r="F352" t="s">
        <v>11</v>
      </c>
      <c r="G352">
        <v>3.0</v>
      </c>
      <c r="H352">
        <v>37.0</v>
      </c>
      <c r="I352">
        <v>6.0</v>
      </c>
    </row>
    <row r="353" ht="15.75" customHeight="1">
      <c r="A353" t="s">
        <v>23</v>
      </c>
      <c r="B353" t="s">
        <v>13</v>
      </c>
      <c r="C353" t="s">
        <v>14</v>
      </c>
      <c r="D353" t="s">
        <v>66</v>
      </c>
      <c r="E353" t="s">
        <v>16</v>
      </c>
      <c r="F353" t="s">
        <v>681</v>
      </c>
      <c r="G353" t="s">
        <v>10</v>
      </c>
      <c r="H353" t="s">
        <v>74</v>
      </c>
      <c r="I353" t="s">
        <v>37</v>
      </c>
      <c r="J353">
        <v>4.5</v>
      </c>
      <c r="K353">
        <v>37.0</v>
      </c>
      <c r="L353">
        <v>6.0</v>
      </c>
    </row>
    <row r="354" ht="15.75" customHeight="1">
      <c r="A354" t="s">
        <v>172</v>
      </c>
      <c r="B354" t="s">
        <v>173</v>
      </c>
      <c r="C354" t="s">
        <v>7</v>
      </c>
      <c r="D354" t="s">
        <v>1011</v>
      </c>
      <c r="E354" t="s">
        <v>48</v>
      </c>
      <c r="F354" t="s">
        <v>10</v>
      </c>
      <c r="G354" t="s">
        <v>37</v>
      </c>
      <c r="H354">
        <v>4.5</v>
      </c>
      <c r="I354">
        <v>37.0</v>
      </c>
      <c r="J354">
        <v>8.0</v>
      </c>
    </row>
    <row r="355" ht="15.75" customHeight="1">
      <c r="A355" t="s">
        <v>72</v>
      </c>
      <c r="B355" t="s">
        <v>34</v>
      </c>
      <c r="C355" t="s">
        <v>35</v>
      </c>
      <c r="D355" t="s">
        <v>7</v>
      </c>
      <c r="E355" t="s">
        <v>1146</v>
      </c>
      <c r="F355" t="s">
        <v>10</v>
      </c>
      <c r="G355" t="s">
        <v>37</v>
      </c>
      <c r="H355">
        <v>6.0</v>
      </c>
      <c r="I355">
        <v>37.0</v>
      </c>
      <c r="J355">
        <v>8.0</v>
      </c>
    </row>
    <row r="356" ht="15.75" customHeight="1">
      <c r="A356" t="s">
        <v>172</v>
      </c>
      <c r="B356" t="s">
        <v>173</v>
      </c>
      <c r="C356" t="s">
        <v>7</v>
      </c>
      <c r="D356" t="s">
        <v>1011</v>
      </c>
      <c r="E356" t="s">
        <v>91</v>
      </c>
      <c r="F356" t="s">
        <v>10</v>
      </c>
      <c r="G356" t="s">
        <v>37</v>
      </c>
      <c r="H356">
        <v>4.5</v>
      </c>
      <c r="I356">
        <v>37.0</v>
      </c>
      <c r="J356">
        <v>8.0</v>
      </c>
    </row>
    <row r="357" ht="15.75" customHeight="1">
      <c r="A357" t="s">
        <v>172</v>
      </c>
      <c r="B357" t="s">
        <v>173</v>
      </c>
      <c r="C357" t="s">
        <v>7</v>
      </c>
      <c r="D357" t="s">
        <v>1011</v>
      </c>
      <c r="E357" t="s">
        <v>82</v>
      </c>
      <c r="F357" t="s">
        <v>10</v>
      </c>
      <c r="G357" t="s">
        <v>37</v>
      </c>
      <c r="H357">
        <v>4.5</v>
      </c>
      <c r="I357">
        <v>37.0</v>
      </c>
      <c r="J357">
        <v>8.0</v>
      </c>
    </row>
    <row r="358" ht="15.75" customHeight="1">
      <c r="A358" t="s">
        <v>33</v>
      </c>
      <c r="B358" t="s">
        <v>34</v>
      </c>
      <c r="C358" t="s">
        <v>35</v>
      </c>
      <c r="D358" t="s">
        <v>1045</v>
      </c>
      <c r="E358" t="s">
        <v>7</v>
      </c>
      <c r="F358" t="s">
        <v>1046</v>
      </c>
      <c r="G358" t="s">
        <v>9</v>
      </c>
      <c r="H358" t="s">
        <v>10</v>
      </c>
      <c r="I358" t="s">
        <v>37</v>
      </c>
      <c r="J358">
        <v>5.5</v>
      </c>
      <c r="K358">
        <v>37.0</v>
      </c>
      <c r="L358">
        <v>8.0</v>
      </c>
    </row>
    <row r="359" ht="15.75" customHeight="1">
      <c r="A359" t="s">
        <v>33</v>
      </c>
      <c r="B359" t="s">
        <v>36</v>
      </c>
      <c r="C359" t="s">
        <v>7</v>
      </c>
      <c r="D359" t="s">
        <v>1011</v>
      </c>
      <c r="E359" t="s">
        <v>9</v>
      </c>
      <c r="F359" t="s">
        <v>10</v>
      </c>
      <c r="G359" t="s">
        <v>37</v>
      </c>
      <c r="H359">
        <v>4.5</v>
      </c>
      <c r="I359">
        <v>37.0</v>
      </c>
      <c r="J359">
        <v>8.0</v>
      </c>
    </row>
    <row r="360" ht="15.75" customHeight="1">
      <c r="A360" t="s">
        <v>53</v>
      </c>
      <c r="B360" t="s">
        <v>87</v>
      </c>
      <c r="C360" t="s">
        <v>88</v>
      </c>
      <c r="D360" t="s">
        <v>89</v>
      </c>
      <c r="E360" t="s">
        <v>90</v>
      </c>
      <c r="F360" t="s">
        <v>7</v>
      </c>
      <c r="G360" t="s">
        <v>1618</v>
      </c>
      <c r="H360" t="s">
        <v>10</v>
      </c>
      <c r="I360" t="s">
        <v>37</v>
      </c>
      <c r="J360">
        <v>3.8</v>
      </c>
      <c r="K360">
        <v>37.0</v>
      </c>
      <c r="L360">
        <v>8.0</v>
      </c>
    </row>
    <row r="361" ht="15.75" customHeight="1">
      <c r="A361" t="s">
        <v>33</v>
      </c>
      <c r="B361" t="s">
        <v>1513</v>
      </c>
      <c r="C361" t="s">
        <v>7</v>
      </c>
      <c r="D361" t="s">
        <v>1420</v>
      </c>
      <c r="E361" t="s">
        <v>48</v>
      </c>
      <c r="F361" t="s">
        <v>10</v>
      </c>
      <c r="G361" t="s">
        <v>343</v>
      </c>
      <c r="H361">
        <v>4.5</v>
      </c>
      <c r="I361">
        <v>37.0</v>
      </c>
      <c r="J361">
        <v>12.0</v>
      </c>
    </row>
    <row r="362" ht="15.75" customHeight="1">
      <c r="A362" t="s">
        <v>33</v>
      </c>
      <c r="B362" t="s">
        <v>34</v>
      </c>
      <c r="C362" t="s">
        <v>35</v>
      </c>
      <c r="D362" t="s">
        <v>36</v>
      </c>
      <c r="E362" t="s">
        <v>7</v>
      </c>
      <c r="F362" t="s">
        <v>1464</v>
      </c>
      <c r="G362" t="s">
        <v>9</v>
      </c>
      <c r="H362" t="s">
        <v>10</v>
      </c>
      <c r="I362" t="s">
        <v>37</v>
      </c>
      <c r="J362">
        <v>5.5</v>
      </c>
      <c r="K362">
        <v>37.0</v>
      </c>
      <c r="L362">
        <v>15.0</v>
      </c>
    </row>
    <row r="363" ht="15.75" customHeight="1">
      <c r="A363" t="s">
        <v>353</v>
      </c>
      <c r="B363" t="s">
        <v>34</v>
      </c>
      <c r="C363" t="s">
        <v>35</v>
      </c>
      <c r="D363" t="s">
        <v>1546</v>
      </c>
      <c r="E363" t="s">
        <v>1557</v>
      </c>
      <c r="F363" t="s">
        <v>1558</v>
      </c>
      <c r="G363" t="s">
        <v>1559</v>
      </c>
      <c r="H363" t="s">
        <v>7</v>
      </c>
      <c r="I363" t="s">
        <v>1622</v>
      </c>
      <c r="J363" t="s">
        <v>9</v>
      </c>
      <c r="K363" t="s">
        <v>10</v>
      </c>
      <c r="L363" t="s">
        <v>37</v>
      </c>
      <c r="M363">
        <v>6.0</v>
      </c>
      <c r="N363">
        <v>37.0</v>
      </c>
      <c r="O363">
        <v>22.0</v>
      </c>
    </row>
    <row r="364" ht="15.75" customHeight="1">
      <c r="A364" t="s">
        <v>72</v>
      </c>
      <c r="B364" t="s">
        <v>34</v>
      </c>
      <c r="C364" t="s">
        <v>35</v>
      </c>
      <c r="D364" t="s">
        <v>36</v>
      </c>
      <c r="E364" t="s">
        <v>7</v>
      </c>
      <c r="F364" t="s">
        <v>1624</v>
      </c>
      <c r="G364" t="s">
        <v>10</v>
      </c>
      <c r="H364" t="s">
        <v>37</v>
      </c>
      <c r="I364">
        <v>5.5</v>
      </c>
      <c r="J364">
        <v>37.0</v>
      </c>
      <c r="K364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98</v>
      </c>
    </row>
    <row r="2" ht="15.75" customHeight="1">
      <c r="A2" t="s">
        <v>99</v>
      </c>
    </row>
    <row r="3" ht="15.75" customHeight="1">
      <c r="A3" t="s">
        <v>103</v>
      </c>
    </row>
    <row r="4" ht="15.75" customHeight="1">
      <c r="A4" t="s">
        <v>106</v>
      </c>
    </row>
    <row r="5" ht="15.75" customHeight="1">
      <c r="A5" t="s">
        <v>108</v>
      </c>
    </row>
    <row r="6" ht="15.75" customHeight="1">
      <c r="A6" t="s">
        <v>110</v>
      </c>
    </row>
    <row r="7" ht="15.75" customHeight="1">
      <c r="A7" t="s">
        <v>111</v>
      </c>
    </row>
    <row r="8" ht="15.75" customHeight="1">
      <c r="A8" t="s">
        <v>113</v>
      </c>
    </row>
    <row r="9" ht="15.75" customHeight="1">
      <c r="A9" t="s">
        <v>115</v>
      </c>
    </row>
    <row r="10" ht="15.75" customHeight="1">
      <c r="A10" t="s">
        <v>117</v>
      </c>
    </row>
    <row r="11" ht="15.75" customHeight="1">
      <c r="A11" t="s">
        <v>120</v>
      </c>
    </row>
    <row r="12" ht="15.75" customHeight="1">
      <c r="A12" t="s">
        <v>123</v>
      </c>
    </row>
    <row r="13" ht="15.75" customHeight="1">
      <c r="A13" t="s">
        <v>125</v>
      </c>
    </row>
    <row r="14" ht="15.75" customHeight="1">
      <c r="A14" t="s">
        <v>128</v>
      </c>
    </row>
    <row r="15" ht="15.75" customHeight="1">
      <c r="A15" t="s">
        <v>129</v>
      </c>
    </row>
    <row r="16" ht="15.75" customHeight="1">
      <c r="A16" t="s">
        <v>130</v>
      </c>
    </row>
    <row r="17" ht="15.75" customHeight="1">
      <c r="A17" t="s">
        <v>133</v>
      </c>
    </row>
    <row r="18" ht="15.75" customHeight="1">
      <c r="A18" t="s">
        <v>137</v>
      </c>
    </row>
    <row r="19" ht="15.75" customHeight="1">
      <c r="A19" t="s">
        <v>138</v>
      </c>
    </row>
    <row r="20" ht="15.75" customHeight="1">
      <c r="A20" t="s">
        <v>142</v>
      </c>
    </row>
    <row r="21" ht="15.75" customHeight="1">
      <c r="A21" t="s">
        <v>145</v>
      </c>
    </row>
    <row r="22" ht="15.75" customHeight="1">
      <c r="A22" t="s">
        <v>147</v>
      </c>
    </row>
    <row r="23" ht="15.75" customHeight="1">
      <c r="A23" t="s">
        <v>148</v>
      </c>
    </row>
    <row r="24" ht="15.75" customHeight="1">
      <c r="A24" t="s">
        <v>149</v>
      </c>
    </row>
    <row r="25" ht="15.75" customHeight="1">
      <c r="A25" t="s">
        <v>151</v>
      </c>
    </row>
    <row r="26" ht="15.75" customHeight="1">
      <c r="A26" t="s">
        <v>154</v>
      </c>
    </row>
    <row r="27" ht="15.75" customHeight="1">
      <c r="A27" t="s">
        <v>156</v>
      </c>
    </row>
    <row r="28" ht="15.75" customHeight="1">
      <c r="A28" t="s">
        <v>157</v>
      </c>
    </row>
    <row r="29" ht="15.75" customHeight="1">
      <c r="A29" t="s">
        <v>158</v>
      </c>
    </row>
    <row r="30" ht="15.75" customHeight="1">
      <c r="A30" t="s">
        <v>160</v>
      </c>
    </row>
    <row r="31" ht="15.75" customHeight="1">
      <c r="A31" t="s">
        <v>161</v>
      </c>
    </row>
    <row r="32" ht="15.75" customHeight="1">
      <c r="A32" t="s">
        <v>163</v>
      </c>
    </row>
    <row r="33" ht="15.75" customHeight="1">
      <c r="A33" t="s">
        <v>165</v>
      </c>
    </row>
    <row r="34" ht="15.75" customHeight="1">
      <c r="A34" t="s">
        <v>166</v>
      </c>
      <c r="B34" t="s">
        <v>167</v>
      </c>
    </row>
    <row r="35" ht="15.75" customHeight="1">
      <c r="A35" t="s">
        <v>170</v>
      </c>
      <c r="B35" t="s">
        <v>171</v>
      </c>
    </row>
    <row r="36" ht="15.75" customHeight="1">
      <c r="A36" t="s">
        <v>175</v>
      </c>
      <c r="B36" t="s">
        <v>177</v>
      </c>
    </row>
    <row r="37" ht="15.75" customHeight="1">
      <c r="A37" t="s">
        <v>179</v>
      </c>
      <c r="B37" t="s">
        <v>180</v>
      </c>
    </row>
    <row r="38" ht="15.75" customHeight="1">
      <c r="A38" t="s">
        <v>183</v>
      </c>
      <c r="B38" t="s">
        <v>184</v>
      </c>
    </row>
    <row r="39" ht="15.75" customHeight="1">
      <c r="A39" t="s">
        <v>185</v>
      </c>
      <c r="B39" t="s">
        <v>186</v>
      </c>
    </row>
    <row r="40" ht="15.75" customHeight="1">
      <c r="A40" t="s">
        <v>188</v>
      </c>
    </row>
    <row r="41" ht="15.75" customHeight="1">
      <c r="A41" t="s">
        <v>191</v>
      </c>
    </row>
    <row r="42" ht="15.75" customHeight="1">
      <c r="A42" t="s">
        <v>192</v>
      </c>
    </row>
    <row r="43" ht="15.75" customHeight="1">
      <c r="A43" t="s">
        <v>193</v>
      </c>
    </row>
    <row r="44" ht="15.75" customHeight="1">
      <c r="A44" t="s">
        <v>195</v>
      </c>
    </row>
    <row r="45" ht="15.75" customHeight="1">
      <c r="A45" t="s">
        <v>197</v>
      </c>
    </row>
    <row r="46" ht="15.75" customHeight="1">
      <c r="A46" t="s">
        <v>198</v>
      </c>
    </row>
    <row r="47" ht="15.75" customHeight="1">
      <c r="A47" t="s">
        <v>199</v>
      </c>
    </row>
    <row r="48" ht="15.75" customHeight="1">
      <c r="A48" t="s">
        <v>202</v>
      </c>
      <c r="B48" t="s">
        <v>203</v>
      </c>
    </row>
    <row r="49" ht="15.75" customHeight="1">
      <c r="A49" t="s">
        <v>204</v>
      </c>
    </row>
    <row r="50" ht="15.75" customHeight="1">
      <c r="A50" t="s">
        <v>205</v>
      </c>
    </row>
    <row r="51" ht="15.75" customHeight="1">
      <c r="A51" t="s">
        <v>206</v>
      </c>
    </row>
    <row r="52" ht="15.75" customHeight="1">
      <c r="A52" t="s">
        <v>209</v>
      </c>
    </row>
    <row r="53" ht="15.75" customHeight="1">
      <c r="A53" t="s">
        <v>210</v>
      </c>
    </row>
    <row r="54" ht="15.75" customHeight="1">
      <c r="A54" t="s">
        <v>211</v>
      </c>
    </row>
    <row r="55" ht="15.75" customHeight="1">
      <c r="A55" t="s">
        <v>212</v>
      </c>
    </row>
    <row r="56" ht="15.75" customHeight="1">
      <c r="A56" t="s">
        <v>215</v>
      </c>
    </row>
    <row r="57" ht="15.75" customHeight="1">
      <c r="A57" t="s">
        <v>217</v>
      </c>
    </row>
    <row r="58" ht="15.75" customHeight="1">
      <c r="A58" t="s">
        <v>218</v>
      </c>
    </row>
    <row r="59" ht="15.75" customHeight="1">
      <c r="A59" t="s">
        <v>219</v>
      </c>
    </row>
    <row r="60" ht="15.75" customHeight="1">
      <c r="A60" t="s">
        <v>220</v>
      </c>
    </row>
    <row r="61" ht="15.75" customHeight="1">
      <c r="A61" t="s">
        <v>222</v>
      </c>
    </row>
    <row r="62" ht="15.75" customHeight="1">
      <c r="A62" t="s">
        <v>223</v>
      </c>
    </row>
    <row r="63" ht="15.75" customHeight="1">
      <c r="A63" t="s">
        <v>225</v>
      </c>
    </row>
    <row r="64" ht="15.75" customHeight="1">
      <c r="A64" t="s">
        <v>226</v>
      </c>
    </row>
    <row r="65" ht="15.75" customHeight="1">
      <c r="A65" t="s">
        <v>228</v>
      </c>
    </row>
    <row r="66" ht="15.75" customHeight="1">
      <c r="A66" t="s">
        <v>231</v>
      </c>
    </row>
    <row r="67" ht="15.75" customHeight="1">
      <c r="A67" t="s">
        <v>233</v>
      </c>
    </row>
    <row r="68" ht="15.75" customHeight="1">
      <c r="A68" t="s">
        <v>234</v>
      </c>
    </row>
    <row r="69" ht="15.75" customHeight="1">
      <c r="A69" t="s">
        <v>235</v>
      </c>
    </row>
    <row r="70" ht="15.75" customHeight="1">
      <c r="A70" t="s">
        <v>236</v>
      </c>
    </row>
    <row r="71" ht="15.75" customHeight="1">
      <c r="A71" t="s">
        <v>237</v>
      </c>
    </row>
    <row r="72" ht="15.75" customHeight="1">
      <c r="A72" t="s">
        <v>238</v>
      </c>
    </row>
    <row r="73" ht="15.75" customHeight="1">
      <c r="A73" t="s">
        <v>241</v>
      </c>
    </row>
    <row r="74" ht="15.75" customHeight="1">
      <c r="A74" t="s">
        <v>242</v>
      </c>
    </row>
    <row r="75" ht="15.75" customHeight="1">
      <c r="A75" t="s">
        <v>243</v>
      </c>
    </row>
    <row r="76" ht="15.75" customHeight="1">
      <c r="A76" t="s">
        <v>246</v>
      </c>
    </row>
    <row r="77" ht="15.75" customHeight="1">
      <c r="A77" t="s">
        <v>248</v>
      </c>
    </row>
    <row r="78" ht="15.75" customHeight="1">
      <c r="A78" t="s">
        <v>251</v>
      </c>
    </row>
    <row r="79" ht="15.75" customHeight="1">
      <c r="A79" t="s">
        <v>253</v>
      </c>
    </row>
    <row r="80" ht="15.75" customHeight="1">
      <c r="A80" t="s">
        <v>255</v>
      </c>
    </row>
    <row r="81" ht="15.75" customHeight="1">
      <c r="A81" t="s">
        <v>256</v>
      </c>
    </row>
    <row r="82" ht="15.75" customHeight="1">
      <c r="A82" t="s">
        <v>257</v>
      </c>
    </row>
    <row r="83" ht="15.75" customHeight="1">
      <c r="A83" t="s">
        <v>260</v>
      </c>
    </row>
    <row r="84" ht="15.75" customHeight="1">
      <c r="A84" t="s">
        <v>261</v>
      </c>
    </row>
    <row r="85" ht="15.75" customHeight="1">
      <c r="A85" t="s">
        <v>264</v>
      </c>
    </row>
    <row r="86" ht="15.75" customHeight="1">
      <c r="A86" t="s">
        <v>265</v>
      </c>
    </row>
    <row r="87" ht="15.75" customHeight="1">
      <c r="A87" t="s">
        <v>267</v>
      </c>
    </row>
    <row r="88" ht="15.75" customHeight="1">
      <c r="A88" t="s">
        <v>269</v>
      </c>
    </row>
    <row r="89" ht="15.75" customHeight="1">
      <c r="A89" t="s">
        <v>272</v>
      </c>
    </row>
    <row r="90" ht="15.75" customHeight="1">
      <c r="A90" t="s">
        <v>274</v>
      </c>
    </row>
    <row r="91" ht="15.75" customHeight="1">
      <c r="A91" t="s">
        <v>277</v>
      </c>
    </row>
    <row r="92" ht="15.75" customHeight="1">
      <c r="A92" t="s">
        <v>278</v>
      </c>
    </row>
    <row r="93" ht="15.75" customHeight="1">
      <c r="A93" t="s">
        <v>280</v>
      </c>
    </row>
    <row r="94" ht="15.75" customHeight="1">
      <c r="A94" t="s">
        <v>281</v>
      </c>
    </row>
    <row r="95" ht="15.75" customHeight="1">
      <c r="A95" t="s">
        <v>283</v>
      </c>
    </row>
    <row r="96" ht="15.75" customHeight="1">
      <c r="A96" t="s">
        <v>284</v>
      </c>
    </row>
    <row r="97" ht="15.75" customHeight="1">
      <c r="A97" t="s">
        <v>285</v>
      </c>
    </row>
    <row r="98" ht="15.75" customHeight="1">
      <c r="A98" t="s">
        <v>287</v>
      </c>
    </row>
    <row r="99" ht="15.75" customHeight="1">
      <c r="A99" t="s">
        <v>289</v>
      </c>
    </row>
    <row r="100" ht="15.75" customHeight="1">
      <c r="A100" t="s">
        <v>292</v>
      </c>
    </row>
    <row r="101" ht="15.75" customHeight="1">
      <c r="A101" t="s">
        <v>293</v>
      </c>
    </row>
    <row r="102" ht="15.75" customHeight="1">
      <c r="A102" t="s">
        <v>294</v>
      </c>
    </row>
    <row r="103" ht="15.75" customHeight="1">
      <c r="A103" t="s">
        <v>296</v>
      </c>
    </row>
    <row r="104" ht="15.75" customHeight="1">
      <c r="A104" t="s">
        <v>298</v>
      </c>
    </row>
    <row r="105" ht="15.75" customHeight="1">
      <c r="A105" t="s">
        <v>300</v>
      </c>
    </row>
    <row r="106" ht="15.75" customHeight="1">
      <c r="A106" t="s">
        <v>301</v>
      </c>
    </row>
    <row r="107" ht="15.75" customHeight="1">
      <c r="A107" t="s">
        <v>302</v>
      </c>
    </row>
    <row r="108" ht="15.75" customHeight="1">
      <c r="A108" t="s">
        <v>304</v>
      </c>
    </row>
    <row r="109" ht="15.75" customHeight="1">
      <c r="A109" t="s">
        <v>306</v>
      </c>
    </row>
    <row r="110" ht="15.75" customHeight="1">
      <c r="A110" t="s">
        <v>307</v>
      </c>
    </row>
    <row r="111" ht="15.75" customHeight="1">
      <c r="A111" t="s">
        <v>309</v>
      </c>
    </row>
    <row r="112" ht="15.75" customHeight="1">
      <c r="A112" t="s">
        <v>310</v>
      </c>
    </row>
    <row r="113" ht="15.75" customHeight="1">
      <c r="A113" t="s">
        <v>313</v>
      </c>
    </row>
    <row r="114" ht="15.75" customHeight="1">
      <c r="A114" t="s">
        <v>314</v>
      </c>
    </row>
    <row r="115" ht="15.75" customHeight="1">
      <c r="A115" t="s">
        <v>315</v>
      </c>
    </row>
    <row r="116" ht="15.75" customHeight="1">
      <c r="A116" t="s">
        <v>318</v>
      </c>
    </row>
    <row r="117" ht="15.75" customHeight="1">
      <c r="A117" t="s">
        <v>319</v>
      </c>
    </row>
    <row r="118" ht="15.75" customHeight="1">
      <c r="A118" t="s">
        <v>322</v>
      </c>
    </row>
    <row r="119" ht="15.75" customHeight="1">
      <c r="A119" t="s">
        <v>323</v>
      </c>
    </row>
    <row r="120" ht="15.75" customHeight="1">
      <c r="A120" t="s">
        <v>325</v>
      </c>
    </row>
    <row r="121" ht="15.75" customHeight="1">
      <c r="A121" t="s">
        <v>326</v>
      </c>
    </row>
    <row r="122" ht="15.75" customHeight="1">
      <c r="A122" t="s">
        <v>329</v>
      </c>
    </row>
    <row r="123" ht="15.75" customHeight="1">
      <c r="A123" t="s">
        <v>330</v>
      </c>
    </row>
    <row r="124" ht="15.75" customHeight="1">
      <c r="A124" t="s">
        <v>331</v>
      </c>
    </row>
    <row r="125" ht="15.75" customHeight="1">
      <c r="A125" t="s">
        <v>333</v>
      </c>
    </row>
    <row r="126" ht="15.75" customHeight="1">
      <c r="A126" t="s">
        <v>335</v>
      </c>
    </row>
    <row r="127" ht="15.75" customHeight="1">
      <c r="A127" t="s">
        <v>336</v>
      </c>
    </row>
    <row r="128" ht="15.75" customHeight="1">
      <c r="A128" t="s">
        <v>338</v>
      </c>
    </row>
    <row r="129" ht="15.75" customHeight="1">
      <c r="A129" t="s">
        <v>346</v>
      </c>
    </row>
    <row r="130" ht="15.75" customHeight="1">
      <c r="A130" t="s">
        <v>347</v>
      </c>
    </row>
    <row r="131" ht="15.75" customHeight="1">
      <c r="A131" t="s">
        <v>348</v>
      </c>
    </row>
    <row r="132" ht="15.75" customHeight="1">
      <c r="A132" t="s">
        <v>350</v>
      </c>
    </row>
    <row r="133" ht="15.75" customHeight="1">
      <c r="A133" t="s">
        <v>352</v>
      </c>
    </row>
    <row r="134" ht="15.75" customHeight="1">
      <c r="A134" t="s">
        <v>354</v>
      </c>
    </row>
    <row r="135" ht="15.75" customHeight="1">
      <c r="A135" t="s">
        <v>356</v>
      </c>
    </row>
    <row r="136" ht="15.75" customHeight="1">
      <c r="A136" t="s">
        <v>357</v>
      </c>
    </row>
    <row r="137" ht="15.75" customHeight="1">
      <c r="A137" t="s">
        <v>359</v>
      </c>
    </row>
    <row r="138" ht="15.75" customHeight="1">
      <c r="A138" t="s">
        <v>362</v>
      </c>
    </row>
    <row r="139" ht="15.75" customHeight="1">
      <c r="A139" t="s">
        <v>364</v>
      </c>
    </row>
    <row r="140" ht="15.75" customHeight="1">
      <c r="A140" t="s">
        <v>365</v>
      </c>
    </row>
    <row r="141" ht="15.75" customHeight="1">
      <c r="A141" t="s">
        <v>367</v>
      </c>
    </row>
    <row r="142" ht="15.75" customHeight="1">
      <c r="A142" t="s">
        <v>368</v>
      </c>
    </row>
    <row r="143" ht="15.75" customHeight="1">
      <c r="A143" t="s">
        <v>369</v>
      </c>
    </row>
    <row r="144" ht="15.75" customHeight="1">
      <c r="A144" t="s">
        <v>370</v>
      </c>
    </row>
    <row r="145" ht="15.75" customHeight="1">
      <c r="A145" t="s">
        <v>371</v>
      </c>
    </row>
    <row r="146" ht="15.75" customHeight="1">
      <c r="A146" t="s">
        <v>372</v>
      </c>
    </row>
    <row r="147" ht="15.75" customHeight="1">
      <c r="A147" t="s">
        <v>374</v>
      </c>
    </row>
    <row r="148" ht="15.75" customHeight="1">
      <c r="A148" t="s">
        <v>375</v>
      </c>
    </row>
    <row r="149" ht="15.75" customHeight="1">
      <c r="A149" t="s">
        <v>376</v>
      </c>
    </row>
    <row r="150" ht="15.75" customHeight="1">
      <c r="A150" t="s">
        <v>377</v>
      </c>
    </row>
    <row r="151" ht="15.75" customHeight="1">
      <c r="A151" t="s">
        <v>378</v>
      </c>
    </row>
    <row r="152" ht="15.75" customHeight="1">
      <c r="A152" t="s">
        <v>379</v>
      </c>
    </row>
    <row r="153" ht="15.75" customHeight="1">
      <c r="A153" t="s">
        <v>380</v>
      </c>
    </row>
    <row r="154" ht="15.75" customHeight="1">
      <c r="A154" t="s">
        <v>381</v>
      </c>
    </row>
    <row r="155" ht="15.75" customHeight="1">
      <c r="A155" t="s">
        <v>382</v>
      </c>
    </row>
    <row r="156" ht="15.75" customHeight="1">
      <c r="A156" t="s">
        <v>384</v>
      </c>
    </row>
    <row r="157" ht="15.75" customHeight="1">
      <c r="A157" t="s">
        <v>385</v>
      </c>
    </row>
    <row r="158" ht="15.75" customHeight="1">
      <c r="A158" t="s">
        <v>386</v>
      </c>
    </row>
    <row r="159" ht="15.75" customHeight="1">
      <c r="A159" t="s">
        <v>388</v>
      </c>
    </row>
    <row r="160" ht="15.75" customHeight="1">
      <c r="A160" t="s">
        <v>390</v>
      </c>
    </row>
    <row r="161" ht="15.75" customHeight="1">
      <c r="A161" t="s">
        <v>391</v>
      </c>
    </row>
    <row r="162" ht="15.75" customHeight="1">
      <c r="A162" t="s">
        <v>392</v>
      </c>
    </row>
    <row r="163" ht="15.75" customHeight="1">
      <c r="A163" t="s">
        <v>393</v>
      </c>
    </row>
    <row r="164" ht="15.75" customHeight="1">
      <c r="A164" t="s">
        <v>394</v>
      </c>
    </row>
    <row r="165" ht="15.75" customHeight="1">
      <c r="A165" t="s">
        <v>395</v>
      </c>
    </row>
    <row r="166" ht="15.75" customHeight="1">
      <c r="A166" t="s">
        <v>396</v>
      </c>
    </row>
    <row r="167" ht="15.75" customHeight="1">
      <c r="A167" t="s">
        <v>398</v>
      </c>
    </row>
    <row r="168" ht="15.75" customHeight="1">
      <c r="A168" t="s">
        <v>399</v>
      </c>
    </row>
    <row r="169" ht="15.75" customHeight="1">
      <c r="A169" t="s">
        <v>400</v>
      </c>
    </row>
    <row r="170" ht="15.75" customHeight="1">
      <c r="A170" t="s">
        <v>401</v>
      </c>
    </row>
    <row r="171" ht="15.75" customHeight="1">
      <c r="A171" t="s">
        <v>402</v>
      </c>
    </row>
    <row r="172" ht="15.75" customHeight="1">
      <c r="A172" t="s">
        <v>403</v>
      </c>
    </row>
    <row r="173" ht="15.75" customHeight="1">
      <c r="A173" t="s">
        <v>405</v>
      </c>
    </row>
    <row r="174" ht="15.75" customHeight="1">
      <c r="A174" t="s">
        <v>406</v>
      </c>
    </row>
    <row r="175" ht="15.75" customHeight="1">
      <c r="A175" t="s">
        <v>407</v>
      </c>
    </row>
    <row r="176" ht="15.75" customHeight="1">
      <c r="A176" t="s">
        <v>408</v>
      </c>
    </row>
    <row r="177" ht="15.75" customHeight="1">
      <c r="A177" t="s">
        <v>409</v>
      </c>
    </row>
    <row r="178" ht="15.75" customHeight="1">
      <c r="A178" t="s">
        <v>410</v>
      </c>
    </row>
    <row r="179" ht="15.75" customHeight="1">
      <c r="A179" t="s">
        <v>412</v>
      </c>
    </row>
    <row r="180" ht="15.75" customHeight="1">
      <c r="A180" t="s">
        <v>414</v>
      </c>
    </row>
    <row r="181" ht="15.75" customHeight="1">
      <c r="A181" t="s">
        <v>415</v>
      </c>
    </row>
    <row r="182" ht="15.75" customHeight="1">
      <c r="A182" t="s">
        <v>416</v>
      </c>
      <c r="B182" t="s">
        <v>418</v>
      </c>
    </row>
    <row r="183" ht="15.75" customHeight="1">
      <c r="A183" t="s">
        <v>419</v>
      </c>
      <c r="B183" t="s">
        <v>420</v>
      </c>
    </row>
    <row r="184" ht="15.75" customHeight="1">
      <c r="A184" t="s">
        <v>421</v>
      </c>
    </row>
    <row r="185" ht="15.75" customHeight="1">
      <c r="A185" t="s">
        <v>423</v>
      </c>
    </row>
    <row r="186" ht="15.75" customHeight="1">
      <c r="A186" t="s">
        <v>424</v>
      </c>
    </row>
    <row r="187" ht="15.75" customHeight="1">
      <c r="A187" t="s">
        <v>425</v>
      </c>
    </row>
    <row r="188" ht="15.75" customHeight="1">
      <c r="A188" t="s">
        <v>426</v>
      </c>
    </row>
    <row r="189" ht="15.75" customHeight="1">
      <c r="A189" t="s">
        <v>429</v>
      </c>
    </row>
    <row r="190" ht="15.75" customHeight="1">
      <c r="A190" t="s">
        <v>430</v>
      </c>
    </row>
    <row r="191" ht="15.75" customHeight="1">
      <c r="A191" t="s">
        <v>431</v>
      </c>
    </row>
    <row r="192" ht="15.75" customHeight="1">
      <c r="A192" t="s">
        <v>432</v>
      </c>
    </row>
    <row r="193" ht="15.75" customHeight="1">
      <c r="A193" t="s">
        <v>434</v>
      </c>
    </row>
    <row r="194" ht="15.75" customHeight="1">
      <c r="A194" t="s">
        <v>435</v>
      </c>
    </row>
    <row r="195" ht="15.75" customHeight="1">
      <c r="A195" t="s">
        <v>436</v>
      </c>
    </row>
    <row r="196" ht="15.75" customHeight="1">
      <c r="A196" t="s">
        <v>438</v>
      </c>
    </row>
    <row r="197" ht="15.75" customHeight="1">
      <c r="A197" t="s">
        <v>440</v>
      </c>
    </row>
    <row r="198" ht="15.75" customHeight="1">
      <c r="A198" t="s">
        <v>443</v>
      </c>
    </row>
    <row r="199" ht="15.75" customHeight="1">
      <c r="A199" t="s">
        <v>444</v>
      </c>
    </row>
    <row r="200" ht="15.75" customHeight="1">
      <c r="A200" t="s">
        <v>445</v>
      </c>
    </row>
    <row r="201" ht="15.75" customHeight="1">
      <c r="A201" t="s">
        <v>448</v>
      </c>
    </row>
    <row r="202" ht="15.75" customHeight="1">
      <c r="A202" t="s">
        <v>444</v>
      </c>
    </row>
    <row r="203" ht="15.75" customHeight="1">
      <c r="A203" t="s">
        <v>445</v>
      </c>
    </row>
    <row r="204" ht="15.75" customHeight="1">
      <c r="A204" t="s">
        <v>448</v>
      </c>
    </row>
    <row r="205" ht="15.75" customHeight="1">
      <c r="A205" t="s">
        <v>444</v>
      </c>
    </row>
    <row r="206" ht="15.75" customHeight="1">
      <c r="A206" t="s">
        <v>445</v>
      </c>
    </row>
    <row r="207" ht="15.75" customHeight="1">
      <c r="A207" t="s">
        <v>448</v>
      </c>
    </row>
    <row r="208" ht="15.75" customHeight="1">
      <c r="A208" t="s">
        <v>444</v>
      </c>
    </row>
    <row r="209" ht="15.75" customHeight="1">
      <c r="A209" t="s">
        <v>445</v>
      </c>
    </row>
    <row r="210" ht="15.75" customHeight="1">
      <c r="A210" t="s">
        <v>448</v>
      </c>
    </row>
    <row r="211" ht="15.75" customHeight="1">
      <c r="A211" t="s">
        <v>455</v>
      </c>
    </row>
    <row r="212" ht="15.75" customHeight="1">
      <c r="A212" t="s">
        <v>456</v>
      </c>
    </row>
    <row r="213" ht="15.75" customHeight="1">
      <c r="A213" t="s">
        <v>457</v>
      </c>
    </row>
    <row r="214" ht="15.75" customHeight="1">
      <c r="A214" t="s">
        <v>459</v>
      </c>
    </row>
    <row r="215" ht="15.75" customHeight="1">
      <c r="A215" t="s">
        <v>462</v>
      </c>
    </row>
    <row r="216" ht="15.75" customHeight="1">
      <c r="A216" t="s">
        <v>464</v>
      </c>
    </row>
    <row r="217" ht="15.75" customHeight="1">
      <c r="A217" t="s">
        <v>465</v>
      </c>
    </row>
    <row r="218" ht="15.75" customHeight="1">
      <c r="A218" t="s">
        <v>466</v>
      </c>
    </row>
    <row r="219" ht="15.75" customHeight="1">
      <c r="A219" t="s">
        <v>467</v>
      </c>
    </row>
    <row r="220" ht="15.75" customHeight="1">
      <c r="A220" t="s">
        <v>468</v>
      </c>
    </row>
    <row r="221" ht="15.75" customHeight="1">
      <c r="A221" t="s">
        <v>470</v>
      </c>
    </row>
    <row r="222" ht="15.75" customHeight="1">
      <c r="A222" t="s">
        <v>471</v>
      </c>
    </row>
    <row r="223" ht="15.75" customHeight="1">
      <c r="A223" t="s">
        <v>473</v>
      </c>
    </row>
    <row r="224" ht="15.75" customHeight="1">
      <c r="A224" t="s">
        <v>474</v>
      </c>
    </row>
    <row r="225" ht="15.75" customHeight="1">
      <c r="A225" t="s">
        <v>476</v>
      </c>
    </row>
    <row r="226" ht="15.75" customHeight="1">
      <c r="A226" t="s">
        <v>478</v>
      </c>
    </row>
    <row r="227" ht="15.75" customHeight="1">
      <c r="A227" t="s">
        <v>480</v>
      </c>
    </row>
    <row r="228" ht="15.75" customHeight="1">
      <c r="A228" t="s">
        <v>482</v>
      </c>
    </row>
    <row r="229" ht="15.75" customHeight="1">
      <c r="A229" t="s">
        <v>484</v>
      </c>
    </row>
    <row r="230" ht="15.75" customHeight="1">
      <c r="A230" t="s">
        <v>485</v>
      </c>
    </row>
    <row r="231" ht="15.75" customHeight="1">
      <c r="A231" t="s">
        <v>486</v>
      </c>
    </row>
    <row r="232" ht="15.75" customHeight="1">
      <c r="A232" t="s">
        <v>487</v>
      </c>
    </row>
    <row r="233" ht="15.75" customHeight="1">
      <c r="A233" t="s">
        <v>488</v>
      </c>
    </row>
    <row r="234" ht="15.75" customHeight="1">
      <c r="A234" t="s">
        <v>489</v>
      </c>
    </row>
    <row r="235" ht="15.75" customHeight="1">
      <c r="A235" t="s">
        <v>490</v>
      </c>
    </row>
    <row r="236" ht="15.75" customHeight="1">
      <c r="A236" t="s">
        <v>493</v>
      </c>
    </row>
    <row r="237" ht="15.75" customHeight="1">
      <c r="A237" t="s">
        <v>495</v>
      </c>
    </row>
    <row r="238" ht="15.75" customHeight="1">
      <c r="A238" t="s">
        <v>497</v>
      </c>
    </row>
    <row r="239" ht="15.75" customHeight="1">
      <c r="A239" t="s">
        <v>498</v>
      </c>
    </row>
    <row r="240" ht="15.75" customHeight="1">
      <c r="A240" t="s">
        <v>500</v>
      </c>
    </row>
    <row r="241" ht="15.75" customHeight="1">
      <c r="A241" t="s">
        <v>502</v>
      </c>
    </row>
    <row r="242" ht="15.75" customHeight="1">
      <c r="A242" t="s">
        <v>503</v>
      </c>
    </row>
    <row r="243" ht="15.75" customHeight="1">
      <c r="A243" t="s">
        <v>504</v>
      </c>
    </row>
    <row r="244" ht="15.75" customHeight="1">
      <c r="A244" t="s">
        <v>505</v>
      </c>
    </row>
    <row r="245" ht="15.75" customHeight="1">
      <c r="A245" t="s">
        <v>507</v>
      </c>
    </row>
    <row r="246" ht="15.75" customHeight="1">
      <c r="A246" t="s">
        <v>511</v>
      </c>
    </row>
    <row r="247" ht="15.75" customHeight="1">
      <c r="A247" t="s">
        <v>512</v>
      </c>
    </row>
    <row r="248" ht="15.75" customHeight="1">
      <c r="A248" t="s">
        <v>513</v>
      </c>
    </row>
    <row r="249" ht="15.75" customHeight="1">
      <c r="A249" t="s">
        <v>511</v>
      </c>
    </row>
    <row r="250" ht="15.75" customHeight="1">
      <c r="A250" t="s">
        <v>512</v>
      </c>
    </row>
    <row r="251" ht="15.75" customHeight="1">
      <c r="A251" t="s">
        <v>513</v>
      </c>
    </row>
    <row r="252" ht="15.75" customHeight="1">
      <c r="A252" t="s">
        <v>511</v>
      </c>
    </row>
    <row r="253" ht="15.75" customHeight="1">
      <c r="A253" t="s">
        <v>512</v>
      </c>
    </row>
    <row r="254" ht="15.75" customHeight="1">
      <c r="A254" t="s">
        <v>513</v>
      </c>
    </row>
    <row r="255" ht="15.75" customHeight="1">
      <c r="A255" t="s">
        <v>516</v>
      </c>
    </row>
    <row r="256" ht="15.75" customHeight="1">
      <c r="A256" t="s">
        <v>519</v>
      </c>
    </row>
    <row r="257" ht="15.75" customHeight="1">
      <c r="A257" t="s">
        <v>522</v>
      </c>
    </row>
    <row r="258" ht="15.75" customHeight="1">
      <c r="A258" t="s">
        <v>523</v>
      </c>
    </row>
    <row r="259" ht="15.75" customHeight="1">
      <c r="A259" t="s">
        <v>524</v>
      </c>
    </row>
    <row r="260" ht="15.75" customHeight="1">
      <c r="A260" t="s">
        <v>525</v>
      </c>
    </row>
    <row r="261" ht="15.75" customHeight="1">
      <c r="A261" t="s">
        <v>526</v>
      </c>
    </row>
    <row r="262" ht="15.75" customHeight="1">
      <c r="A262" t="s">
        <v>527</v>
      </c>
    </row>
    <row r="263" ht="15.75" customHeight="1">
      <c r="A263" t="s">
        <v>529</v>
      </c>
    </row>
    <row r="264" ht="15.75" customHeight="1">
      <c r="A264" t="s">
        <v>530</v>
      </c>
    </row>
    <row r="265" ht="15.75" customHeight="1">
      <c r="A265" t="s">
        <v>531</v>
      </c>
    </row>
    <row r="266" ht="15.75" customHeight="1">
      <c r="A266" t="s">
        <v>534</v>
      </c>
    </row>
    <row r="267" ht="15.75" customHeight="1">
      <c r="A267" t="s">
        <v>536</v>
      </c>
    </row>
    <row r="268" ht="15.75" customHeight="1">
      <c r="A268" t="s">
        <v>537</v>
      </c>
    </row>
    <row r="269" ht="15.75" customHeight="1">
      <c r="A269" t="s">
        <v>538</v>
      </c>
    </row>
    <row r="270" ht="15.75" customHeight="1">
      <c r="A270" t="s">
        <v>540</v>
      </c>
    </row>
    <row r="271" ht="15.75" customHeight="1">
      <c r="A271" t="s">
        <v>542</v>
      </c>
    </row>
    <row r="272" ht="15.75" customHeight="1">
      <c r="A272" t="s">
        <v>543</v>
      </c>
    </row>
    <row r="273" ht="15.75" customHeight="1">
      <c r="A273" t="s">
        <v>545</v>
      </c>
    </row>
    <row r="274" ht="15.75" customHeight="1">
      <c r="A274" t="s">
        <v>546</v>
      </c>
    </row>
    <row r="275" ht="15.75" customHeight="1">
      <c r="A275" t="s">
        <v>547</v>
      </c>
    </row>
    <row r="276" ht="15.75" customHeight="1">
      <c r="A276" t="s">
        <v>548</v>
      </c>
    </row>
    <row r="277" ht="15.75" customHeight="1">
      <c r="A277" t="s">
        <v>550</v>
      </c>
    </row>
    <row r="278" ht="15.75" customHeight="1">
      <c r="A278" t="s">
        <v>551</v>
      </c>
    </row>
    <row r="279" ht="15.75" customHeight="1">
      <c r="A279" t="s">
        <v>553</v>
      </c>
    </row>
    <row r="280" ht="15.75" customHeight="1">
      <c r="A280" t="s">
        <v>554</v>
      </c>
    </row>
    <row r="281" ht="15.75" customHeight="1">
      <c r="A281" t="s">
        <v>555</v>
      </c>
    </row>
    <row r="282" ht="15.75" customHeight="1">
      <c r="A282" t="s">
        <v>557</v>
      </c>
    </row>
    <row r="283" ht="15.75" customHeight="1">
      <c r="A283" t="s">
        <v>560</v>
      </c>
    </row>
    <row r="284" ht="15.75" customHeight="1">
      <c r="A284" t="s">
        <v>562</v>
      </c>
    </row>
    <row r="285" ht="15.75" customHeight="1">
      <c r="A285" t="s">
        <v>563</v>
      </c>
    </row>
    <row r="286" ht="15.75" customHeight="1">
      <c r="A286" t="s">
        <v>564</v>
      </c>
    </row>
    <row r="287" ht="15.75" customHeight="1">
      <c r="A287" t="s">
        <v>568</v>
      </c>
    </row>
    <row r="288" ht="15.75" customHeight="1">
      <c r="A288" t="s">
        <v>570</v>
      </c>
    </row>
    <row r="289" ht="15.75" customHeight="1">
      <c r="A289" t="s">
        <v>571</v>
      </c>
    </row>
    <row r="290" ht="15.75" customHeight="1">
      <c r="A290" t="s">
        <v>572</v>
      </c>
    </row>
    <row r="291" ht="15.75" customHeight="1">
      <c r="A291" t="s">
        <v>573</v>
      </c>
    </row>
    <row r="292" ht="15.75" customHeight="1">
      <c r="A292" t="s">
        <v>576</v>
      </c>
    </row>
    <row r="293" ht="15.75" customHeight="1">
      <c r="A293" t="s">
        <v>577</v>
      </c>
    </row>
    <row r="294" ht="15.75" customHeight="1">
      <c r="A294" t="s">
        <v>578</v>
      </c>
    </row>
    <row r="295" ht="15.75" customHeight="1">
      <c r="A295" t="s">
        <v>580</v>
      </c>
    </row>
    <row r="296" ht="15.75" customHeight="1">
      <c r="A296" t="s">
        <v>582</v>
      </c>
    </row>
    <row r="297" ht="15.75" customHeight="1">
      <c r="A297" t="s">
        <v>584</v>
      </c>
    </row>
    <row r="298" ht="15.75" customHeight="1">
      <c r="A298" t="s">
        <v>586</v>
      </c>
    </row>
    <row r="299" ht="15.75" customHeight="1">
      <c r="A299" t="s">
        <v>589</v>
      </c>
    </row>
    <row r="300" ht="15.75" customHeight="1">
      <c r="A300" t="s">
        <v>590</v>
      </c>
    </row>
    <row r="301" ht="15.75" customHeight="1">
      <c r="A301" t="s">
        <v>593</v>
      </c>
    </row>
    <row r="302" ht="15.75" customHeight="1">
      <c r="A302" t="s">
        <v>596</v>
      </c>
    </row>
    <row r="303" ht="15.75" customHeight="1">
      <c r="A303" t="s">
        <v>599</v>
      </c>
    </row>
    <row r="304" ht="15.75" customHeight="1">
      <c r="A304" t="s">
        <v>602</v>
      </c>
    </row>
    <row r="305" ht="15.75" customHeight="1">
      <c r="A305" t="s">
        <v>604</v>
      </c>
      <c r="B305" t="s">
        <v>605</v>
      </c>
      <c r="C305">
        <v>1.0</v>
      </c>
      <c r="D305" t="s">
        <v>109</v>
      </c>
      <c r="E305">
        <v>980.0</v>
      </c>
      <c r="F305">
        <v>18.0</v>
      </c>
    </row>
    <row r="306" ht="15.75" customHeight="1">
      <c r="A306" t="s">
        <v>608</v>
      </c>
    </row>
    <row r="307" ht="15.75" customHeight="1">
      <c r="A307" t="s">
        <v>609</v>
      </c>
    </row>
    <row r="308" ht="15.75" customHeight="1">
      <c r="A308" t="s">
        <v>611</v>
      </c>
    </row>
    <row r="309" ht="15.75" customHeight="1">
      <c r="A309" t="s">
        <v>612</v>
      </c>
    </row>
    <row r="310" ht="15.75" customHeight="1">
      <c r="A310" t="s">
        <v>614</v>
      </c>
    </row>
    <row r="311" ht="15.75" customHeight="1">
      <c r="A311" t="s">
        <v>617</v>
      </c>
    </row>
    <row r="312" ht="15.75" customHeight="1">
      <c r="A312" t="s">
        <v>618</v>
      </c>
    </row>
    <row r="313" ht="15.75" customHeight="1">
      <c r="A313" t="s">
        <v>621</v>
      </c>
    </row>
    <row r="314" ht="15.75" customHeight="1">
      <c r="A314" t="s">
        <v>623</v>
      </c>
    </row>
    <row r="315" ht="15.75" customHeight="1">
      <c r="A315" t="s">
        <v>624</v>
      </c>
    </row>
    <row r="316" ht="15.75" customHeight="1">
      <c r="A316" t="s">
        <v>625</v>
      </c>
    </row>
    <row r="317" ht="15.75" customHeight="1">
      <c r="A317" t="s">
        <v>627</v>
      </c>
      <c r="B317" s="4"/>
      <c r="C317" s="4"/>
      <c r="D317" s="4"/>
      <c r="E317" s="4"/>
      <c r="F317" s="4"/>
    </row>
    <row r="318" ht="15.75" customHeight="1">
      <c r="A318" t="s">
        <v>628</v>
      </c>
      <c r="B318" s="4"/>
      <c r="C318" s="4"/>
      <c r="D318" s="4"/>
      <c r="E318" s="4"/>
      <c r="F318" s="4"/>
    </row>
    <row r="319" ht="15.75" customHeight="1">
      <c r="A319" t="s">
        <v>629</v>
      </c>
      <c r="B319" s="4"/>
      <c r="C319" s="4"/>
      <c r="D319" s="4"/>
      <c r="E319" s="4"/>
      <c r="F319" s="4"/>
    </row>
    <row r="320" ht="15.75" customHeight="1">
      <c r="A320" t="s">
        <v>631</v>
      </c>
      <c r="B320" s="4"/>
      <c r="C320" s="4"/>
      <c r="D320" s="4"/>
      <c r="E320" s="4"/>
      <c r="F320" s="4"/>
    </row>
    <row r="321" ht="15.75" customHeight="1">
      <c r="A321" t="s">
        <v>634</v>
      </c>
      <c r="B321" s="4"/>
      <c r="C321" s="4"/>
      <c r="D321" s="4"/>
      <c r="E321" s="4"/>
      <c r="F321" s="4"/>
    </row>
    <row r="322" ht="15.75" customHeight="1">
      <c r="A322" t="s">
        <v>635</v>
      </c>
      <c r="B322" s="4"/>
      <c r="C322" s="4"/>
      <c r="D322" s="4"/>
      <c r="E322" s="4"/>
      <c r="F322" s="4"/>
    </row>
    <row r="323" ht="15.75" customHeight="1">
      <c r="A323" t="s">
        <v>638</v>
      </c>
      <c r="B323" s="4"/>
      <c r="C323" s="4"/>
      <c r="D323" s="4"/>
      <c r="E323" s="4"/>
      <c r="F323" s="4"/>
    </row>
    <row r="324" ht="15.75" customHeight="1">
      <c r="A324" t="s">
        <v>639</v>
      </c>
      <c r="B324" t="s">
        <v>640</v>
      </c>
      <c r="C324" s="4"/>
      <c r="D324" s="4"/>
      <c r="E324" s="4"/>
      <c r="F324" s="4"/>
    </row>
    <row r="325" ht="15.75" customHeight="1">
      <c r="A325" t="s">
        <v>641</v>
      </c>
      <c r="B325" s="4"/>
      <c r="C325" s="4"/>
      <c r="D325" s="4"/>
      <c r="E325" s="4"/>
      <c r="F325" s="4"/>
    </row>
    <row r="326" ht="15.75" customHeight="1">
      <c r="A326" t="s">
        <v>643</v>
      </c>
      <c r="B326" s="4"/>
      <c r="C326" s="4"/>
      <c r="D326" s="4"/>
      <c r="E326" s="4"/>
      <c r="F326" s="4"/>
    </row>
    <row r="327" ht="15.75" customHeight="1">
      <c r="A327" t="s">
        <v>644</v>
      </c>
      <c r="B327" s="4"/>
      <c r="C327" s="4"/>
      <c r="D327" s="4"/>
      <c r="E327" s="4"/>
      <c r="F327" s="4"/>
    </row>
    <row r="328" ht="15.75" customHeight="1">
      <c r="A328" t="s">
        <v>646</v>
      </c>
      <c r="B328" s="4"/>
      <c r="C328" s="4"/>
      <c r="D328" s="4"/>
      <c r="E328" s="4"/>
      <c r="F328" s="4"/>
    </row>
    <row r="329" ht="15.75" customHeight="1">
      <c r="A329" t="s">
        <v>647</v>
      </c>
      <c r="B329" s="4"/>
      <c r="C329" s="4"/>
      <c r="D329" s="4"/>
      <c r="E329" s="4"/>
      <c r="F329" s="4"/>
    </row>
    <row r="330" ht="15.75" customHeight="1">
      <c r="A330" t="s">
        <v>649</v>
      </c>
      <c r="B330" s="4"/>
      <c r="C330" s="4"/>
      <c r="D330" s="4"/>
      <c r="E330" s="4"/>
      <c r="F330" s="4"/>
    </row>
    <row r="331" ht="15.75" customHeight="1">
      <c r="A331" t="s">
        <v>651</v>
      </c>
      <c r="B331" s="4"/>
      <c r="C331" s="4"/>
      <c r="D331" s="4"/>
      <c r="E331" s="4"/>
      <c r="F331" s="4"/>
    </row>
    <row r="332" ht="15.75" customHeight="1">
      <c r="A332" t="s">
        <v>653</v>
      </c>
      <c r="B332" s="4"/>
      <c r="C332" s="4"/>
      <c r="D332" s="4"/>
      <c r="E332" s="4"/>
      <c r="F332" s="4"/>
    </row>
    <row r="333" ht="15.75" customHeight="1">
      <c r="A333" t="s">
        <v>654</v>
      </c>
      <c r="B333" s="4"/>
      <c r="C333" s="4"/>
      <c r="D333" s="4"/>
      <c r="E333" s="4"/>
      <c r="F333" s="4"/>
    </row>
    <row r="334" ht="15.75" customHeight="1">
      <c r="A334" t="s">
        <v>656</v>
      </c>
      <c r="B334" s="4"/>
      <c r="C334" s="4"/>
      <c r="D334" s="4"/>
      <c r="E334" s="4"/>
      <c r="F334" s="4"/>
    </row>
    <row r="335" ht="15.75" customHeight="1">
      <c r="A335" t="s">
        <v>657</v>
      </c>
      <c r="B335" s="4"/>
      <c r="C335" s="4"/>
      <c r="D335" s="4"/>
      <c r="E335" s="4"/>
      <c r="F335" s="4"/>
    </row>
    <row r="336" ht="15.75" customHeight="1">
      <c r="A336" t="s">
        <v>659</v>
      </c>
      <c r="B336" s="4"/>
      <c r="C336" s="4"/>
      <c r="D336" s="4"/>
      <c r="E336" s="4"/>
      <c r="F336" s="4"/>
    </row>
    <row r="337" ht="15.75" customHeight="1">
      <c r="A337" t="s">
        <v>660</v>
      </c>
      <c r="B337" s="4"/>
      <c r="C337" s="4"/>
      <c r="D337" s="4"/>
      <c r="E337" s="4"/>
      <c r="F337" s="4"/>
    </row>
    <row r="338" ht="15.75" customHeight="1">
      <c r="A338" t="s">
        <v>663</v>
      </c>
      <c r="B338" s="4"/>
      <c r="C338" s="4"/>
      <c r="D338" s="4"/>
      <c r="E338" s="4"/>
      <c r="F338" s="4"/>
    </row>
    <row r="339" ht="15.75" customHeight="1">
      <c r="A339" t="s">
        <v>667</v>
      </c>
      <c r="B339" s="4"/>
      <c r="C339" s="4"/>
      <c r="D339" s="4"/>
      <c r="E339" s="4"/>
      <c r="F339" s="4"/>
    </row>
    <row r="340" ht="15.75" customHeight="1">
      <c r="A340" t="s">
        <v>670</v>
      </c>
      <c r="B340" s="4"/>
      <c r="C340" s="4"/>
      <c r="D340" s="4"/>
      <c r="E340" s="4"/>
      <c r="F340" s="4"/>
    </row>
    <row r="341" ht="15.75" customHeight="1">
      <c r="A341" t="s">
        <v>674</v>
      </c>
      <c r="B341" s="4"/>
      <c r="C341" s="4"/>
      <c r="D341" s="4"/>
      <c r="E341" s="4"/>
      <c r="F341" s="4"/>
    </row>
    <row r="342" ht="15.75" customHeight="1">
      <c r="A342" t="s">
        <v>677</v>
      </c>
      <c r="B342" s="4"/>
      <c r="C342" s="4"/>
      <c r="D342" s="4"/>
      <c r="E342" s="4"/>
      <c r="F342" s="4"/>
    </row>
    <row r="343" ht="15.75" customHeight="1">
      <c r="A343" t="s">
        <v>678</v>
      </c>
      <c r="B343" s="4"/>
      <c r="C343" s="4"/>
      <c r="D343" s="4"/>
      <c r="E343" s="4"/>
      <c r="F343" s="4"/>
    </row>
    <row r="344" ht="15.75" customHeight="1">
      <c r="A344" t="s">
        <v>682</v>
      </c>
      <c r="B344" s="4"/>
      <c r="C344" s="4"/>
      <c r="D344" s="4"/>
      <c r="E344" s="4"/>
      <c r="F344" s="4"/>
    </row>
    <row r="345" ht="15.75" customHeight="1">
      <c r="A345" t="s">
        <v>683</v>
      </c>
      <c r="B345" s="4"/>
      <c r="C345" s="4"/>
      <c r="D345" s="4"/>
      <c r="E345" s="4"/>
      <c r="F345" s="4"/>
    </row>
    <row r="346" ht="15.75" customHeight="1">
      <c r="A346" t="s">
        <v>685</v>
      </c>
      <c r="B346" s="4"/>
      <c r="C346" s="4"/>
      <c r="D346" s="4"/>
      <c r="E346" s="4"/>
      <c r="F346" s="4"/>
    </row>
    <row r="347" ht="15.75" customHeight="1">
      <c r="A347" t="s">
        <v>686</v>
      </c>
      <c r="B347" s="4"/>
      <c r="C347" s="4"/>
      <c r="D347" s="4"/>
      <c r="E347" s="4"/>
      <c r="F347" s="4"/>
    </row>
    <row r="348" ht="15.75" customHeight="1">
      <c r="A348" t="s">
        <v>688</v>
      </c>
      <c r="B348" s="4"/>
      <c r="C348" s="4"/>
      <c r="D348" s="4"/>
      <c r="E348" s="4"/>
      <c r="F348" s="4"/>
    </row>
    <row r="349" ht="15.75" customHeight="1">
      <c r="A349" t="s">
        <v>691</v>
      </c>
      <c r="B349" s="4"/>
      <c r="C349" s="4"/>
      <c r="D349" s="4"/>
      <c r="E349" s="4"/>
      <c r="F349" s="4"/>
    </row>
    <row r="350" ht="15.75" customHeight="1">
      <c r="A350" t="s">
        <v>696</v>
      </c>
      <c r="B350" s="4"/>
      <c r="C350" s="4"/>
      <c r="D350" s="4"/>
      <c r="E350" s="4"/>
      <c r="F350" s="4"/>
    </row>
    <row r="351" ht="15.75" customHeight="1">
      <c r="A351" t="s">
        <v>697</v>
      </c>
      <c r="B351" s="4"/>
      <c r="C351" s="4"/>
      <c r="D351" s="4"/>
      <c r="E351" s="4"/>
      <c r="F351" s="4"/>
    </row>
    <row r="352" ht="15.75" customHeight="1">
      <c r="A352" t="s">
        <v>700</v>
      </c>
      <c r="B352" s="4"/>
      <c r="C352" s="4"/>
      <c r="D352" s="4"/>
      <c r="E352" s="4"/>
      <c r="F352" s="4"/>
    </row>
    <row r="353" ht="15.75" customHeight="1">
      <c r="A353" t="s">
        <v>703</v>
      </c>
      <c r="B353" s="4"/>
      <c r="C353" s="4"/>
      <c r="D353" s="4"/>
      <c r="E353" s="4"/>
      <c r="F353" s="4"/>
    </row>
    <row r="354" ht="15.75" customHeight="1">
      <c r="A354" t="s">
        <v>706</v>
      </c>
      <c r="B354" s="4"/>
      <c r="C354" s="4"/>
      <c r="D354" s="4"/>
      <c r="E354" s="4"/>
      <c r="F354" s="4"/>
    </row>
    <row r="355" ht="15.75" customHeight="1">
      <c r="A355" t="s">
        <v>707</v>
      </c>
      <c r="B355" s="4"/>
      <c r="C355" s="4"/>
      <c r="D355" s="4"/>
      <c r="E355" s="4"/>
      <c r="F355" s="4"/>
    </row>
    <row r="356" ht="15.75" customHeight="1">
      <c r="A356" t="s">
        <v>709</v>
      </c>
      <c r="B356" s="4"/>
      <c r="C356" s="4"/>
      <c r="D356" s="4"/>
      <c r="E356" s="4"/>
      <c r="F356" s="4"/>
    </row>
    <row r="357" ht="15.75" customHeight="1">
      <c r="A357" t="s">
        <v>710</v>
      </c>
      <c r="B357" s="4"/>
      <c r="C357" s="4"/>
      <c r="D357" s="4"/>
      <c r="E357" s="4"/>
      <c r="F357" s="4"/>
    </row>
    <row r="358" ht="15.75" customHeight="1">
      <c r="A358" t="s">
        <v>713</v>
      </c>
      <c r="B358" s="4"/>
      <c r="C358" s="4"/>
      <c r="D358" s="4"/>
      <c r="E358" s="4"/>
      <c r="F358" s="4"/>
    </row>
    <row r="359" ht="15.75" customHeight="1">
      <c r="A359" t="s">
        <v>714</v>
      </c>
      <c r="B359" s="4"/>
      <c r="C359" s="4"/>
      <c r="D359" s="4"/>
      <c r="E359" s="4"/>
      <c r="F359" s="4"/>
    </row>
    <row r="360" ht="15.75" customHeight="1">
      <c r="A360" t="s">
        <v>715</v>
      </c>
      <c r="B360" s="4"/>
      <c r="C360" s="4"/>
      <c r="D360" s="4"/>
      <c r="E360" s="4"/>
      <c r="F360" s="4"/>
    </row>
    <row r="361" ht="15.75" customHeight="1">
      <c r="A361" t="s">
        <v>718</v>
      </c>
      <c r="B361" s="4"/>
      <c r="C361" s="4"/>
      <c r="D361" s="4"/>
      <c r="E361" s="4"/>
      <c r="F361" s="4"/>
    </row>
    <row r="362" ht="15.75" customHeight="1">
      <c r="A362" t="s">
        <v>721</v>
      </c>
      <c r="B362" s="4"/>
      <c r="C362" s="4"/>
      <c r="D362" s="4"/>
      <c r="E362" s="4"/>
      <c r="F362" s="4"/>
    </row>
    <row r="363" ht="15.75" customHeight="1">
      <c r="A363" t="s">
        <v>723</v>
      </c>
      <c r="B363" s="4"/>
      <c r="C363" s="4"/>
      <c r="D363" s="4"/>
      <c r="E363" s="4"/>
      <c r="F363" s="4"/>
    </row>
    <row r="364" ht="15.75" customHeight="1">
      <c r="A364" t="s">
        <v>724</v>
      </c>
      <c r="B364" s="4"/>
      <c r="C364" s="4"/>
      <c r="D364" s="4"/>
      <c r="E364" s="4"/>
      <c r="F364" s="4"/>
    </row>
    <row r="365" ht="15.75" customHeight="1">
      <c r="A365" t="s">
        <v>725</v>
      </c>
      <c r="B365" s="4"/>
      <c r="C365" s="4"/>
      <c r="D365" s="4"/>
      <c r="E365" s="4"/>
      <c r="F365" s="4"/>
    </row>
    <row r="366" ht="15.75" customHeight="1">
      <c r="A366" t="s">
        <v>729</v>
      </c>
      <c r="B366" s="4"/>
      <c r="C366" s="4"/>
      <c r="D366" s="4"/>
      <c r="E366" s="4"/>
      <c r="F366" s="4"/>
    </row>
    <row r="367" ht="15.75" customHeight="1">
      <c r="A367" t="s">
        <v>731</v>
      </c>
      <c r="B367" s="4"/>
      <c r="C367" s="4"/>
      <c r="D367" s="4"/>
      <c r="E367" s="4"/>
      <c r="F367" s="4"/>
    </row>
    <row r="368" ht="15.75" customHeight="1">
      <c r="A368" t="s">
        <v>733</v>
      </c>
      <c r="B368" s="4"/>
      <c r="C368" s="4"/>
      <c r="D368" s="4"/>
      <c r="E368" s="4"/>
      <c r="F368" s="4"/>
    </row>
    <row r="369" ht="15.75" customHeight="1">
      <c r="A369" t="s">
        <v>736</v>
      </c>
      <c r="B369" s="4"/>
      <c r="C369" s="4"/>
      <c r="D369" s="4"/>
      <c r="E369" s="4"/>
      <c r="F369" s="4"/>
    </row>
    <row r="370" ht="15.75" customHeight="1">
      <c r="A370" t="s">
        <v>737</v>
      </c>
      <c r="B370" s="4"/>
      <c r="C370" s="4"/>
      <c r="D370" s="4"/>
      <c r="E370" s="4"/>
      <c r="F370" s="4"/>
    </row>
    <row r="371" ht="15.75" customHeight="1">
      <c r="A371" t="s">
        <v>739</v>
      </c>
      <c r="B371" s="4"/>
      <c r="C371" s="4"/>
      <c r="D371" s="4"/>
      <c r="E371" s="4"/>
      <c r="F371" s="4"/>
    </row>
    <row r="372" ht="15.75" customHeight="1">
      <c r="A372" t="s">
        <v>740</v>
      </c>
      <c r="B372" s="4"/>
      <c r="C372" s="4"/>
      <c r="D372" s="4"/>
      <c r="E372" s="4"/>
      <c r="F372" s="4"/>
    </row>
    <row r="373" ht="15.75" customHeight="1">
      <c r="A373" t="s">
        <v>744</v>
      </c>
      <c r="B373" s="4"/>
      <c r="C373" s="4"/>
      <c r="D373" s="4"/>
      <c r="E373" s="4"/>
      <c r="F373" s="4"/>
    </row>
    <row r="374" ht="15.75" customHeight="1">
      <c r="A374" t="s">
        <v>746</v>
      </c>
      <c r="B374" s="4"/>
      <c r="C374" s="4"/>
      <c r="D374" s="4"/>
      <c r="E374" s="4"/>
      <c r="F374" s="4"/>
    </row>
    <row r="375" ht="15.75" customHeight="1">
      <c r="A375" t="s">
        <v>747</v>
      </c>
      <c r="B375" s="4"/>
      <c r="C375" s="4"/>
      <c r="D375" s="4"/>
      <c r="E375" s="4"/>
      <c r="F375" s="4"/>
    </row>
    <row r="376" ht="15.75" customHeight="1">
      <c r="A376" t="s">
        <v>749</v>
      </c>
      <c r="B376" s="4"/>
      <c r="C376" s="4"/>
      <c r="D376" s="4"/>
      <c r="E376" s="4"/>
      <c r="F376" s="4"/>
    </row>
    <row r="377" ht="15.75" customHeight="1">
      <c r="A377" t="s">
        <v>751</v>
      </c>
      <c r="B377" s="4"/>
      <c r="C377" s="4"/>
      <c r="D377" s="4"/>
      <c r="E377" s="4"/>
      <c r="F377" s="4"/>
    </row>
    <row r="378" ht="15.75" customHeight="1">
      <c r="A378" t="s">
        <v>754</v>
      </c>
      <c r="B378" s="4"/>
      <c r="C378" s="4"/>
      <c r="D378" s="4"/>
      <c r="E378" s="4"/>
      <c r="F378" s="4"/>
    </row>
    <row r="379" ht="15.75" customHeight="1">
      <c r="A379" t="s">
        <v>757</v>
      </c>
      <c r="B379" s="4"/>
      <c r="C379" s="4"/>
      <c r="D379" s="4"/>
      <c r="E379" s="4"/>
      <c r="F379" s="4"/>
    </row>
    <row r="380" ht="15.75" customHeight="1">
      <c r="A380" t="s">
        <v>758</v>
      </c>
      <c r="B380" s="4"/>
      <c r="C380" s="4"/>
      <c r="D380" s="4"/>
      <c r="E380" s="4"/>
      <c r="F380" s="4"/>
    </row>
    <row r="381" ht="15.75" customHeight="1">
      <c r="A381" t="s">
        <v>759</v>
      </c>
      <c r="B381" s="4"/>
      <c r="C381" s="4"/>
      <c r="D381" s="4"/>
      <c r="E381" s="4"/>
      <c r="F381" s="4"/>
    </row>
    <row r="382" ht="15.75" customHeight="1">
      <c r="A382" t="s">
        <v>761</v>
      </c>
      <c r="B382" s="4"/>
      <c r="C382" s="4"/>
      <c r="D382" s="4"/>
      <c r="E382" s="4"/>
      <c r="F382" s="4"/>
    </row>
    <row r="383" ht="15.75" customHeight="1">
      <c r="A383" t="s">
        <v>762</v>
      </c>
      <c r="B383" s="4"/>
      <c r="C383" s="4"/>
      <c r="D383" s="4"/>
      <c r="E383" s="4"/>
      <c r="F383" s="4"/>
    </row>
    <row r="384" ht="15.75" customHeight="1">
      <c r="A384" t="s">
        <v>763</v>
      </c>
      <c r="B384" s="4"/>
      <c r="C384" s="4"/>
      <c r="D384" s="4"/>
      <c r="E384" s="4"/>
      <c r="F384" s="4"/>
    </row>
    <row r="385" ht="15.75" customHeight="1">
      <c r="A385" t="s">
        <v>765</v>
      </c>
      <c r="B385" s="4"/>
      <c r="C385" s="4"/>
      <c r="D385" s="4"/>
      <c r="E385" s="4"/>
      <c r="F385" s="4"/>
    </row>
    <row r="386" ht="15.75" customHeight="1">
      <c r="A386" t="s">
        <v>766</v>
      </c>
      <c r="B386" s="4"/>
      <c r="C386" s="4"/>
      <c r="D386" s="4"/>
      <c r="E386" s="4"/>
      <c r="F386" s="4"/>
    </row>
    <row r="387" ht="15.75" customHeight="1">
      <c r="A387" t="s">
        <v>768</v>
      </c>
      <c r="B387" s="4"/>
      <c r="C387" s="4"/>
      <c r="D387" s="4"/>
      <c r="E387" s="4"/>
      <c r="F387" s="4"/>
    </row>
    <row r="388" ht="15.75" customHeight="1">
      <c r="A388" t="s">
        <v>770</v>
      </c>
      <c r="B388" s="4"/>
      <c r="C388" s="4"/>
      <c r="D388" s="4"/>
      <c r="E388" s="4"/>
      <c r="F388" s="4"/>
    </row>
    <row r="389" ht="15.75" customHeight="1">
      <c r="A389" t="s">
        <v>773</v>
      </c>
      <c r="B389" s="4"/>
      <c r="C389" s="4"/>
      <c r="D389" s="4"/>
      <c r="E389" s="4"/>
      <c r="F389" s="4"/>
    </row>
    <row r="390" ht="15.75" customHeight="1">
      <c r="A390" t="s">
        <v>775</v>
      </c>
      <c r="B390" s="4"/>
      <c r="C390" s="4"/>
      <c r="D390" s="4"/>
      <c r="E390" s="4"/>
      <c r="F390" s="4"/>
    </row>
    <row r="391" ht="15.75" customHeight="1">
      <c r="A391" t="s">
        <v>777</v>
      </c>
      <c r="B391" s="4"/>
      <c r="C391" s="4"/>
      <c r="D391" s="4"/>
      <c r="E391" s="4"/>
      <c r="F391" s="4"/>
    </row>
    <row r="392" ht="15.75" customHeight="1">
      <c r="A392" t="s">
        <v>780</v>
      </c>
      <c r="B392" s="4"/>
      <c r="C392" s="4"/>
      <c r="D392" s="4"/>
      <c r="E392" s="4"/>
      <c r="F392" s="4"/>
    </row>
    <row r="393" ht="15.75" customHeight="1">
      <c r="A393" t="s">
        <v>782</v>
      </c>
      <c r="B393" s="4"/>
      <c r="C393" s="4"/>
      <c r="D393" s="4"/>
      <c r="E393" s="4"/>
      <c r="F393" s="4"/>
    </row>
    <row r="394" ht="15.75" customHeight="1">
      <c r="A394" t="s">
        <v>784</v>
      </c>
      <c r="B394" s="4"/>
      <c r="C394" s="4"/>
      <c r="D394" s="4"/>
      <c r="E394" s="4"/>
      <c r="F394" s="4"/>
    </row>
    <row r="395" ht="15.75" customHeight="1">
      <c r="A395" t="s">
        <v>786</v>
      </c>
      <c r="B395" s="4"/>
      <c r="C395" s="4"/>
      <c r="D395" s="4"/>
      <c r="E395" s="4"/>
      <c r="F395" s="4"/>
    </row>
    <row r="396" ht="15.75" customHeight="1">
      <c r="A396" t="s">
        <v>789</v>
      </c>
      <c r="B396" s="4"/>
      <c r="C396" s="4"/>
      <c r="D396" s="4"/>
      <c r="E396" s="4"/>
      <c r="F396" s="4"/>
    </row>
    <row r="397" ht="15.75" customHeight="1">
      <c r="A397" t="s">
        <v>791</v>
      </c>
      <c r="B397" s="4"/>
      <c r="C397" s="4"/>
      <c r="D397" s="4"/>
      <c r="E397" s="4"/>
      <c r="F397" s="4"/>
    </row>
    <row r="398" ht="15.75" customHeight="1">
      <c r="A398" t="s">
        <v>795</v>
      </c>
      <c r="B398" s="4"/>
      <c r="C398" s="4"/>
      <c r="D398" s="4"/>
      <c r="E398" s="4"/>
      <c r="F398" s="4"/>
    </row>
    <row r="399" ht="15.75" customHeight="1">
      <c r="A399" t="s">
        <v>796</v>
      </c>
      <c r="B399" s="4"/>
      <c r="C399" s="4"/>
      <c r="D399" s="4"/>
      <c r="E399" s="4"/>
      <c r="F399" s="4"/>
    </row>
    <row r="400" ht="15.75" customHeight="1">
      <c r="A400" t="s">
        <v>799</v>
      </c>
      <c r="B400" s="4"/>
      <c r="C400" s="4"/>
      <c r="D400" s="4"/>
      <c r="E400" s="4"/>
      <c r="F400" s="4"/>
    </row>
    <row r="401" ht="15.75" customHeight="1">
      <c r="A401" t="s">
        <v>803</v>
      </c>
      <c r="B401" s="4"/>
      <c r="C401" s="4"/>
      <c r="D401" s="4"/>
      <c r="E401" s="4"/>
      <c r="F401" s="4"/>
    </row>
    <row r="402" ht="15.75" customHeight="1">
      <c r="A402" t="s">
        <v>804</v>
      </c>
      <c r="B402" s="4"/>
      <c r="C402" s="4"/>
      <c r="D402" s="4"/>
      <c r="E402" s="4"/>
      <c r="F402" s="4"/>
    </row>
    <row r="403" ht="15.75" customHeight="1">
      <c r="A403" t="s">
        <v>805</v>
      </c>
      <c r="B403" s="4"/>
      <c r="C403" s="4"/>
      <c r="D403" s="4"/>
      <c r="E403" s="4"/>
      <c r="F403" s="4"/>
    </row>
    <row r="404" ht="15.75" customHeight="1">
      <c r="A404" t="s">
        <v>806</v>
      </c>
      <c r="B404" s="4"/>
      <c r="C404" s="4"/>
      <c r="D404" s="4"/>
      <c r="E404" s="4"/>
      <c r="F404" s="4"/>
    </row>
    <row r="405" ht="15.75" customHeight="1">
      <c r="A405" t="s">
        <v>808</v>
      </c>
      <c r="B405" s="4"/>
      <c r="C405" s="4"/>
      <c r="D405" s="4"/>
      <c r="E405" s="4"/>
      <c r="F405" s="4"/>
    </row>
    <row r="406" ht="15.75" customHeight="1">
      <c r="A406" t="s">
        <v>811</v>
      </c>
      <c r="B406" s="4"/>
      <c r="C406" s="4"/>
      <c r="D406" s="4"/>
      <c r="E406" s="4"/>
      <c r="F406" s="4"/>
    </row>
    <row r="407" ht="15.75" customHeight="1">
      <c r="A407" t="s">
        <v>812</v>
      </c>
      <c r="B407" s="4"/>
      <c r="C407" s="4"/>
      <c r="D407" s="4"/>
      <c r="E407" s="4"/>
      <c r="F407" s="4"/>
    </row>
    <row r="408" ht="15.75" customHeight="1">
      <c r="A408" t="s">
        <v>814</v>
      </c>
      <c r="B408" s="4"/>
      <c r="C408" s="4"/>
      <c r="D408" s="4"/>
      <c r="E408" s="4"/>
      <c r="F408" s="4"/>
    </row>
    <row r="409" ht="15.75" customHeight="1">
      <c r="A409" t="s">
        <v>816</v>
      </c>
      <c r="B409" s="4"/>
      <c r="C409" s="4"/>
      <c r="D409" s="4"/>
      <c r="E409" s="4"/>
      <c r="F409" s="4"/>
    </row>
    <row r="410" ht="15.75" customHeight="1">
      <c r="A410" t="s">
        <v>819</v>
      </c>
      <c r="B410" s="4"/>
      <c r="C410" s="4"/>
      <c r="D410" s="4"/>
      <c r="E410" s="4"/>
      <c r="F410" s="4"/>
    </row>
    <row r="411" ht="15.75" customHeight="1">
      <c r="A411" t="s">
        <v>821</v>
      </c>
      <c r="B411" s="4"/>
      <c r="C411" s="4"/>
      <c r="D411" s="4"/>
      <c r="E411" s="4"/>
      <c r="F411" s="4"/>
    </row>
    <row r="412" ht="15.75" customHeight="1">
      <c r="A412" t="s">
        <v>823</v>
      </c>
      <c r="B412" s="4"/>
      <c r="C412" s="4"/>
      <c r="D412" s="4"/>
      <c r="E412" s="4"/>
      <c r="F412" s="4"/>
    </row>
    <row r="413" ht="15.75" customHeight="1">
      <c r="A413" t="s">
        <v>825</v>
      </c>
      <c r="B413" s="4"/>
      <c r="C413" s="4"/>
      <c r="D413" s="4"/>
      <c r="E413" s="4"/>
      <c r="F413" s="4"/>
    </row>
    <row r="414" ht="15.75" customHeight="1">
      <c r="A414" t="s">
        <v>828</v>
      </c>
      <c r="B414" s="4"/>
      <c r="C414" s="4"/>
      <c r="D414" s="4"/>
      <c r="E414" s="4"/>
      <c r="F414" s="4"/>
    </row>
    <row r="415" ht="15.75" customHeight="1">
      <c r="A415" t="s">
        <v>829</v>
      </c>
      <c r="B415" s="4"/>
      <c r="C415" s="4"/>
      <c r="D415" s="4"/>
      <c r="E415" s="4"/>
      <c r="F415" s="4"/>
    </row>
    <row r="416" ht="15.75" customHeight="1">
      <c r="A416" t="s">
        <v>830</v>
      </c>
      <c r="B416" s="4"/>
      <c r="C416" s="4"/>
      <c r="D416" s="4"/>
      <c r="E416" s="4"/>
      <c r="F416" s="4"/>
    </row>
    <row r="417" ht="15.75" customHeight="1">
      <c r="A417" t="s">
        <v>832</v>
      </c>
      <c r="B417" s="4"/>
      <c r="C417" s="4"/>
      <c r="D417" s="4"/>
      <c r="E417" s="4"/>
      <c r="F417" s="4"/>
    </row>
    <row r="418" ht="15.75" customHeight="1">
      <c r="A418" t="s">
        <v>833</v>
      </c>
      <c r="B418" s="4"/>
      <c r="C418" s="4"/>
      <c r="D418" s="4"/>
      <c r="E418" s="4"/>
      <c r="F418" s="4"/>
    </row>
    <row r="419" ht="15.75" customHeight="1">
      <c r="A419" t="s">
        <v>837</v>
      </c>
      <c r="B419" s="4"/>
      <c r="C419" s="4"/>
      <c r="D419" s="4"/>
      <c r="E419" s="4"/>
      <c r="F419" s="4"/>
    </row>
    <row r="420" ht="15.75" customHeight="1">
      <c r="A420" t="s">
        <v>841</v>
      </c>
      <c r="B420" s="4"/>
      <c r="C420" s="4"/>
      <c r="D420" s="4"/>
      <c r="E420" s="4"/>
      <c r="F420" s="4"/>
    </row>
    <row r="421" ht="15.75" customHeight="1">
      <c r="A421" t="s">
        <v>843</v>
      </c>
      <c r="B421" s="4"/>
      <c r="C421" s="4"/>
      <c r="D421" s="4"/>
      <c r="E421" s="4"/>
      <c r="F421" s="4"/>
    </row>
    <row r="422" ht="15.75" customHeight="1">
      <c r="A422" t="s">
        <v>845</v>
      </c>
      <c r="B422" s="4"/>
      <c r="C422" s="4"/>
      <c r="D422" s="4"/>
      <c r="E422" s="4"/>
      <c r="F422" s="4"/>
    </row>
    <row r="423" ht="15.75" customHeight="1">
      <c r="A423" t="s">
        <v>846</v>
      </c>
      <c r="B423" s="4"/>
      <c r="C423" s="4"/>
      <c r="D423" s="4"/>
      <c r="E423" s="4"/>
      <c r="F423" s="4"/>
    </row>
    <row r="424" ht="15.75" customHeight="1">
      <c r="A424" t="s">
        <v>848</v>
      </c>
      <c r="B424" s="4"/>
      <c r="C424" s="4"/>
      <c r="D424" s="4"/>
      <c r="E424" s="4"/>
      <c r="F424" s="4"/>
    </row>
    <row r="425" ht="15.75" customHeight="1">
      <c r="A425" t="s">
        <v>849</v>
      </c>
      <c r="B425" s="4"/>
      <c r="C425" s="4"/>
      <c r="D425" s="4"/>
      <c r="E425" s="4"/>
      <c r="F425" s="4"/>
    </row>
    <row r="426" ht="15.75" customHeight="1">
      <c r="A426" t="s">
        <v>850</v>
      </c>
      <c r="B426" s="4"/>
      <c r="C426" s="4"/>
      <c r="D426" s="4"/>
      <c r="E426" s="4"/>
      <c r="F426" s="4"/>
    </row>
    <row r="427" ht="15.75" customHeight="1">
      <c r="A427" t="s">
        <v>851</v>
      </c>
      <c r="B427" s="4"/>
      <c r="C427" s="4"/>
      <c r="D427" s="4"/>
      <c r="E427" s="4"/>
      <c r="F427" s="4"/>
    </row>
    <row r="428" ht="15.75" customHeight="1">
      <c r="A428" t="s">
        <v>854</v>
      </c>
      <c r="B428" s="4"/>
      <c r="C428" s="4"/>
      <c r="D428" s="4"/>
      <c r="E428" s="4"/>
      <c r="F428" s="4"/>
    </row>
    <row r="429" ht="15.75" customHeight="1">
      <c r="A429" t="s">
        <v>855</v>
      </c>
      <c r="B429" s="4"/>
      <c r="C429" s="4"/>
      <c r="D429" s="4"/>
      <c r="E429" s="4"/>
      <c r="F429" s="4"/>
    </row>
    <row r="430" ht="15.75" customHeight="1">
      <c r="A430" t="s">
        <v>856</v>
      </c>
      <c r="B430" s="4"/>
      <c r="C430" s="4"/>
      <c r="D430" s="4"/>
      <c r="E430" s="4"/>
      <c r="F430" s="4"/>
    </row>
    <row r="431" ht="15.75" customHeight="1">
      <c r="A431" t="s">
        <v>858</v>
      </c>
      <c r="B431" s="4"/>
      <c r="C431" s="4"/>
      <c r="D431" s="4"/>
      <c r="E431" s="4"/>
      <c r="F431" s="4"/>
    </row>
    <row r="432" ht="15.75" customHeight="1">
      <c r="A432" t="s">
        <v>861</v>
      </c>
      <c r="B432" s="4"/>
      <c r="C432" s="4"/>
      <c r="D432" s="4"/>
      <c r="E432" s="4"/>
      <c r="F432" s="4"/>
    </row>
    <row r="433" ht="15.75" customHeight="1">
      <c r="A433" t="s">
        <v>862</v>
      </c>
      <c r="B433" s="4"/>
      <c r="C433" s="4"/>
      <c r="D433" s="4"/>
      <c r="E433" s="4"/>
      <c r="F433" s="4"/>
    </row>
    <row r="434" ht="15.75" customHeight="1">
      <c r="A434" t="s">
        <v>864</v>
      </c>
      <c r="B434" s="4"/>
      <c r="C434" s="4"/>
      <c r="D434" s="4"/>
      <c r="E434" s="4"/>
      <c r="F434" s="4"/>
    </row>
    <row r="435" ht="15.75" customHeight="1">
      <c r="A435" t="s">
        <v>865</v>
      </c>
      <c r="B435" s="4"/>
      <c r="C435" s="4"/>
      <c r="D435" s="4"/>
      <c r="E435" s="4"/>
      <c r="F435" s="4"/>
    </row>
    <row r="436" ht="15.75" customHeight="1">
      <c r="A436" t="s">
        <v>867</v>
      </c>
      <c r="B436" s="4"/>
      <c r="C436" s="4"/>
      <c r="D436" s="4"/>
      <c r="E436" s="4"/>
      <c r="F436" s="4"/>
    </row>
    <row r="437" ht="15.75" customHeight="1">
      <c r="A437" t="s">
        <v>868</v>
      </c>
      <c r="B437" s="4"/>
      <c r="C437" s="4"/>
      <c r="D437" s="4"/>
      <c r="E437" s="4"/>
      <c r="F437" s="4"/>
    </row>
    <row r="438" ht="15.75" customHeight="1">
      <c r="A438" t="s">
        <v>869</v>
      </c>
      <c r="B438" s="4"/>
      <c r="C438" s="4"/>
      <c r="D438" s="4"/>
      <c r="E438" s="4"/>
      <c r="F438" s="4"/>
    </row>
    <row r="439" ht="15.75" customHeight="1">
      <c r="A439" t="s">
        <v>871</v>
      </c>
      <c r="B439" s="4"/>
      <c r="C439" s="4"/>
      <c r="D439" s="4"/>
      <c r="E439" s="4"/>
      <c r="F439" s="4"/>
    </row>
    <row r="440" ht="15.75" customHeight="1">
      <c r="A440" t="s">
        <v>874</v>
      </c>
      <c r="B440" s="4"/>
      <c r="C440" s="4"/>
      <c r="D440" s="4"/>
      <c r="E440" s="4"/>
      <c r="F440" s="4"/>
    </row>
    <row r="441" ht="15.75" customHeight="1">
      <c r="A441" t="s">
        <v>875</v>
      </c>
      <c r="B441" s="4"/>
      <c r="C441" s="4"/>
      <c r="D441" s="4"/>
      <c r="E441" s="4"/>
      <c r="F441" s="4"/>
    </row>
    <row r="442" ht="15.75" customHeight="1">
      <c r="A442" t="s">
        <v>877</v>
      </c>
      <c r="B442" s="4"/>
      <c r="C442" s="4"/>
      <c r="D442" s="4"/>
      <c r="E442" s="4"/>
      <c r="F442" s="4"/>
    </row>
    <row r="443" ht="15.75" customHeight="1">
      <c r="A443" t="s">
        <v>879</v>
      </c>
      <c r="B443" s="4"/>
      <c r="C443" s="4"/>
      <c r="D443" s="4"/>
      <c r="E443" s="4"/>
      <c r="F443" s="4"/>
    </row>
    <row r="444" ht="15.75" customHeight="1">
      <c r="A444" t="s">
        <v>880</v>
      </c>
      <c r="B444" s="4"/>
      <c r="C444" s="4"/>
      <c r="D444" s="4"/>
      <c r="E444" s="4"/>
      <c r="F444" s="4"/>
    </row>
    <row r="445" ht="15.75" customHeight="1">
      <c r="A445" t="s">
        <v>882</v>
      </c>
      <c r="B445" s="4"/>
      <c r="C445" s="4"/>
      <c r="D445" s="4"/>
      <c r="E445" s="4"/>
      <c r="F445" s="4"/>
    </row>
    <row r="446" ht="15.75" customHeight="1">
      <c r="A446" t="s">
        <v>883</v>
      </c>
      <c r="B446" s="4"/>
      <c r="C446" s="4"/>
      <c r="D446" s="4"/>
      <c r="E446" s="4"/>
      <c r="F446" s="4"/>
    </row>
    <row r="447" ht="15.75" customHeight="1">
      <c r="A447" t="s">
        <v>884</v>
      </c>
      <c r="B447" s="4"/>
      <c r="C447" s="4"/>
      <c r="D447" s="4"/>
      <c r="E447" s="4"/>
      <c r="F447" s="4"/>
    </row>
    <row r="448" ht="15.75" customHeight="1">
      <c r="A448" t="s">
        <v>886</v>
      </c>
      <c r="B448" s="4"/>
      <c r="C448" s="4"/>
      <c r="D448" s="4"/>
      <c r="E448" s="4"/>
      <c r="F448" s="4"/>
    </row>
    <row r="449" ht="15.75" customHeight="1">
      <c r="A449" t="s">
        <v>888</v>
      </c>
      <c r="B449" s="4"/>
      <c r="C449" s="4"/>
      <c r="D449" s="4"/>
      <c r="E449" s="4"/>
      <c r="F449" s="4"/>
    </row>
    <row r="450" ht="15.75" customHeight="1">
      <c r="A450" t="s">
        <v>891</v>
      </c>
      <c r="B450" s="4"/>
      <c r="C450" s="4"/>
      <c r="D450" s="4"/>
      <c r="E450" s="4"/>
      <c r="F450" s="4"/>
    </row>
    <row r="451" ht="15.75" customHeight="1">
      <c r="A451" t="s">
        <v>895</v>
      </c>
      <c r="B451" s="4"/>
      <c r="C451" s="4"/>
      <c r="D451" s="4"/>
      <c r="E451" s="4"/>
      <c r="F451" s="4"/>
    </row>
    <row r="452" ht="15.75" customHeight="1">
      <c r="A452" t="s">
        <v>896</v>
      </c>
      <c r="B452" s="4"/>
      <c r="C452" s="4"/>
      <c r="D452" s="4"/>
      <c r="E452" s="4"/>
      <c r="F452" s="4"/>
    </row>
    <row r="453" ht="15.75" customHeight="1">
      <c r="A453" t="s">
        <v>900</v>
      </c>
      <c r="B453" s="4"/>
      <c r="C453" s="4"/>
      <c r="D453" s="4"/>
      <c r="E453" s="4"/>
      <c r="F453" s="4"/>
    </row>
    <row r="454" ht="15.75" customHeight="1">
      <c r="A454" t="s">
        <v>901</v>
      </c>
      <c r="B454" s="4"/>
      <c r="C454" s="4"/>
      <c r="D454" s="4"/>
      <c r="E454" s="4"/>
      <c r="F454" s="4"/>
    </row>
    <row r="455" ht="15.75" customHeight="1">
      <c r="A455" t="s">
        <v>903</v>
      </c>
      <c r="B455" s="4"/>
      <c r="C455" s="4"/>
      <c r="D455" s="4"/>
      <c r="E455" s="4"/>
      <c r="F455" s="4"/>
    </row>
    <row r="456" ht="15.75" customHeight="1">
      <c r="A456" t="s">
        <v>905</v>
      </c>
      <c r="B456" s="4"/>
      <c r="C456" s="4"/>
      <c r="D456" s="4"/>
      <c r="E456" s="4"/>
      <c r="F456" s="4"/>
    </row>
    <row r="457" ht="15.75" customHeight="1">
      <c r="A457" t="s">
        <v>906</v>
      </c>
      <c r="B457" s="4"/>
      <c r="C457" s="4"/>
      <c r="D457" s="4"/>
      <c r="E457" s="4"/>
      <c r="F457" s="4"/>
    </row>
    <row r="458" ht="15.75" customHeight="1">
      <c r="A458" t="s">
        <v>907</v>
      </c>
      <c r="B458" s="4"/>
      <c r="C458" s="4"/>
      <c r="D458" s="4"/>
      <c r="E458" s="4"/>
      <c r="F458" s="4"/>
    </row>
    <row r="459" ht="15.75" customHeight="1">
      <c r="A459" t="s">
        <v>909</v>
      </c>
      <c r="B459" s="4"/>
      <c r="C459" s="4"/>
      <c r="D459" s="4"/>
      <c r="E459" s="4"/>
      <c r="F459" s="4"/>
    </row>
    <row r="460" ht="15.75" customHeight="1">
      <c r="A460" t="s">
        <v>911</v>
      </c>
      <c r="B460" s="4"/>
      <c r="C460" s="4"/>
      <c r="D460" s="4"/>
      <c r="E460" s="4"/>
      <c r="F460" s="4"/>
    </row>
    <row r="461" ht="15.75" customHeight="1">
      <c r="A461" t="s">
        <v>913</v>
      </c>
      <c r="B461" s="4"/>
      <c r="C461" s="4"/>
      <c r="D461" s="4"/>
      <c r="E461" s="4"/>
      <c r="F461" s="4"/>
    </row>
    <row r="462" ht="15.75" customHeight="1">
      <c r="A462" t="s">
        <v>914</v>
      </c>
      <c r="B462" s="4"/>
      <c r="C462" s="4"/>
      <c r="D462" s="4"/>
      <c r="E462" s="4"/>
      <c r="F462" s="4"/>
    </row>
    <row r="463" ht="15.75" customHeight="1">
      <c r="A463" t="s">
        <v>917</v>
      </c>
      <c r="B463" s="4"/>
      <c r="C463" s="4"/>
      <c r="D463" s="4"/>
      <c r="E463" s="4"/>
      <c r="F463" s="4"/>
    </row>
    <row r="464" ht="15.75" customHeight="1">
      <c r="A464" t="s">
        <v>919</v>
      </c>
      <c r="B464" s="4"/>
      <c r="C464" s="4"/>
      <c r="D464" s="4"/>
      <c r="E464" s="4"/>
      <c r="F464" s="4"/>
    </row>
    <row r="465" ht="15.75" customHeight="1">
      <c r="A465" t="s">
        <v>921</v>
      </c>
      <c r="B465" s="4"/>
      <c r="C465" s="4"/>
      <c r="D465" s="4"/>
      <c r="E465" s="4"/>
      <c r="F465" s="4"/>
    </row>
    <row r="466" ht="15.75" customHeight="1">
      <c r="A466" t="s">
        <v>922</v>
      </c>
      <c r="B466" s="4"/>
      <c r="C466" s="4"/>
      <c r="D466" s="4"/>
      <c r="E466" s="4"/>
      <c r="F466" s="4"/>
    </row>
    <row r="467" ht="15.75" customHeight="1">
      <c r="A467" t="s">
        <v>925</v>
      </c>
      <c r="B467" s="4"/>
      <c r="C467" s="4"/>
      <c r="D467" s="4"/>
      <c r="E467" s="4"/>
      <c r="F467" s="4"/>
    </row>
    <row r="468" ht="15.75" customHeight="1">
      <c r="A468" t="s">
        <v>926</v>
      </c>
      <c r="B468" s="4"/>
      <c r="C468" s="4"/>
      <c r="D468" s="4"/>
      <c r="E468" s="4"/>
      <c r="F468" s="4"/>
    </row>
    <row r="469" ht="15.75" customHeight="1">
      <c r="A469" t="s">
        <v>929</v>
      </c>
      <c r="B469" t="s">
        <v>930</v>
      </c>
      <c r="C469" s="4"/>
      <c r="D469" s="4"/>
      <c r="E469" s="4"/>
      <c r="F469" s="4"/>
    </row>
    <row r="470" ht="15.75" customHeight="1">
      <c r="A470" t="s">
        <v>931</v>
      </c>
      <c r="B470" s="4"/>
      <c r="C470" s="4"/>
      <c r="D470" s="4"/>
      <c r="E470" s="4"/>
      <c r="F470" s="4"/>
    </row>
    <row r="471" ht="15.75" customHeight="1">
      <c r="A471" t="s">
        <v>933</v>
      </c>
      <c r="B471" s="4"/>
      <c r="C471" s="4"/>
      <c r="D471" s="4"/>
      <c r="E471" s="4"/>
      <c r="F471" s="4"/>
    </row>
    <row r="472" ht="15.75" customHeight="1">
      <c r="A472" t="s">
        <v>936</v>
      </c>
      <c r="B472" s="4"/>
      <c r="C472" s="4"/>
      <c r="D472" s="4"/>
      <c r="E472" s="4"/>
      <c r="F472" s="4"/>
    </row>
    <row r="473" ht="15.75" customHeight="1">
      <c r="A473" t="s">
        <v>938</v>
      </c>
      <c r="B473" s="4"/>
      <c r="C473" s="4"/>
      <c r="D473" s="4"/>
      <c r="E473" s="4"/>
      <c r="F473" s="4"/>
    </row>
    <row r="474" ht="15.75" customHeight="1">
      <c r="A474" t="s">
        <v>940</v>
      </c>
      <c r="B474" s="4"/>
      <c r="C474" s="4"/>
      <c r="D474" s="4"/>
      <c r="E474" s="4"/>
      <c r="F474" s="4"/>
    </row>
    <row r="475" ht="15.75" customHeight="1">
      <c r="A475" t="s">
        <v>941</v>
      </c>
      <c r="B475" s="4"/>
      <c r="C475" s="4"/>
      <c r="D475" s="4"/>
      <c r="E475" s="4"/>
      <c r="F475" s="4"/>
    </row>
    <row r="476" ht="15.75" customHeight="1">
      <c r="A476" t="s">
        <v>945</v>
      </c>
      <c r="B476" s="4"/>
      <c r="C476" s="4"/>
      <c r="D476" s="4"/>
      <c r="E476" s="4"/>
      <c r="F476" s="4"/>
    </row>
    <row r="477" ht="15.75" customHeight="1">
      <c r="A477" t="s">
        <v>947</v>
      </c>
      <c r="B477" s="4"/>
      <c r="C477" s="4"/>
      <c r="D477" s="4"/>
      <c r="E477" s="4"/>
      <c r="F477" s="4"/>
    </row>
    <row r="478" ht="15.75" customHeight="1">
      <c r="A478" t="s">
        <v>949</v>
      </c>
      <c r="B478" s="4"/>
      <c r="C478" s="4"/>
      <c r="D478" s="4"/>
      <c r="E478" s="4"/>
      <c r="F478" s="4"/>
    </row>
    <row r="479" ht="15.75" customHeight="1">
      <c r="A479" t="s">
        <v>951</v>
      </c>
      <c r="B479" s="4"/>
      <c r="C479" s="4"/>
      <c r="D479" s="4"/>
      <c r="E479" s="4"/>
      <c r="F479" s="4"/>
    </row>
    <row r="480" ht="15.75" customHeight="1">
      <c r="A480" t="s">
        <v>953</v>
      </c>
      <c r="B480" s="4"/>
      <c r="C480" s="4"/>
      <c r="D480" s="4"/>
      <c r="E480" s="4"/>
      <c r="F480" s="4"/>
    </row>
    <row r="481" ht="15.75" customHeight="1">
      <c r="A481" t="s">
        <v>957</v>
      </c>
      <c r="B481" s="4"/>
      <c r="C481" s="4"/>
      <c r="D481" s="4"/>
      <c r="E481" s="4"/>
      <c r="F481" s="4"/>
    </row>
    <row r="482" ht="15.75" customHeight="1">
      <c r="A482" t="s">
        <v>959</v>
      </c>
      <c r="B482" s="4"/>
      <c r="C482" s="4"/>
      <c r="D482" s="4"/>
      <c r="E482" s="4"/>
      <c r="F482" s="4"/>
    </row>
    <row r="483" ht="15.75" customHeight="1">
      <c r="A483" t="s">
        <v>964</v>
      </c>
      <c r="B483" s="4"/>
      <c r="C483" s="4"/>
      <c r="D483" s="4"/>
      <c r="E483" s="4"/>
      <c r="F483" s="4"/>
    </row>
    <row r="484" ht="15.75" customHeight="1">
      <c r="A484" t="s">
        <v>968</v>
      </c>
      <c r="B484" s="4"/>
      <c r="C484" s="4"/>
      <c r="D484" s="4"/>
      <c r="E484" s="4"/>
      <c r="F484" s="4"/>
    </row>
    <row r="485" ht="15.75" customHeight="1">
      <c r="A485" t="s">
        <v>970</v>
      </c>
      <c r="B485" s="4"/>
      <c r="C485" s="4"/>
      <c r="D485" s="4"/>
      <c r="E485" s="4"/>
      <c r="F485" s="4"/>
    </row>
    <row r="486" ht="15.75" customHeight="1">
      <c r="A486" t="s">
        <v>974</v>
      </c>
      <c r="B486" s="4"/>
      <c r="C486" s="4"/>
      <c r="D486" s="4"/>
      <c r="E486" s="4"/>
      <c r="F486" s="4"/>
    </row>
    <row r="487" ht="15.75" customHeight="1">
      <c r="A487" t="s">
        <v>978</v>
      </c>
      <c r="B487" s="4"/>
      <c r="C487" s="4"/>
      <c r="D487" s="4"/>
      <c r="E487" s="4"/>
      <c r="F487" s="4"/>
    </row>
    <row r="488" ht="15.75" customHeight="1">
      <c r="A488" t="s">
        <v>982</v>
      </c>
      <c r="B488" s="4"/>
      <c r="C488" s="4"/>
      <c r="D488" s="4"/>
      <c r="E488" s="4"/>
      <c r="F488" s="4"/>
    </row>
    <row r="489" ht="15.75" customHeight="1">
      <c r="A489" t="s">
        <v>983</v>
      </c>
      <c r="B489" s="4"/>
      <c r="C489" s="4"/>
      <c r="D489" s="4"/>
      <c r="E489" s="4"/>
      <c r="F489" s="4"/>
    </row>
    <row r="490" ht="15.75" customHeight="1">
      <c r="A490" t="s">
        <v>987</v>
      </c>
      <c r="B490" s="4"/>
      <c r="C490" s="4"/>
      <c r="D490" s="4"/>
      <c r="E490" s="4"/>
      <c r="F490" s="4"/>
    </row>
    <row r="491" ht="15.75" customHeight="1">
      <c r="A491" t="s">
        <v>988</v>
      </c>
      <c r="B491" s="4"/>
      <c r="C491" s="4"/>
      <c r="D491" s="4"/>
      <c r="E491" s="4"/>
      <c r="F491" s="4"/>
    </row>
    <row r="492" ht="15.75" customHeight="1">
      <c r="A492" t="s">
        <v>989</v>
      </c>
      <c r="B492" s="4"/>
      <c r="C492" s="4"/>
      <c r="D492" s="4"/>
      <c r="E492" s="4"/>
      <c r="F492" s="4"/>
    </row>
    <row r="493" ht="15.75" customHeight="1">
      <c r="A493" t="s">
        <v>992</v>
      </c>
      <c r="B493" s="4"/>
      <c r="C493" s="4"/>
      <c r="D493" s="4"/>
      <c r="E493" s="4"/>
      <c r="F493" s="4"/>
    </row>
    <row r="494" ht="15.75" customHeight="1">
      <c r="A494" t="s">
        <v>996</v>
      </c>
      <c r="B494" s="4"/>
      <c r="C494" s="4"/>
      <c r="D494" s="4"/>
      <c r="E494" s="4"/>
      <c r="F494" s="4"/>
    </row>
    <row r="495" ht="15.75" customHeight="1">
      <c r="A495" t="s">
        <v>999</v>
      </c>
      <c r="B495" s="4"/>
      <c r="C495" s="4"/>
      <c r="D495" s="4"/>
      <c r="E495" s="4"/>
      <c r="F495" s="4"/>
    </row>
    <row r="496" ht="15.75" customHeight="1">
      <c r="A496" t="s">
        <v>1000</v>
      </c>
      <c r="B496" s="4"/>
      <c r="C496" s="4"/>
      <c r="D496" s="4"/>
      <c r="E496" s="4"/>
      <c r="F496" s="4"/>
    </row>
    <row r="497" ht="15.75" customHeight="1">
      <c r="A497" t="s">
        <v>1002</v>
      </c>
      <c r="B497" s="4"/>
      <c r="C497" s="4"/>
      <c r="D497" s="4"/>
      <c r="E497" s="4"/>
      <c r="F497" s="4"/>
    </row>
    <row r="498" ht="15.75" customHeight="1">
      <c r="A498" t="s">
        <v>1004</v>
      </c>
      <c r="B498" s="4"/>
      <c r="C498" s="4"/>
      <c r="D498" s="4"/>
      <c r="E498" s="4"/>
      <c r="F498" s="4"/>
    </row>
    <row r="499" ht="15.75" customHeight="1">
      <c r="A499" t="s">
        <v>1007</v>
      </c>
      <c r="B499" s="4"/>
      <c r="C499" s="4"/>
      <c r="D499" s="4"/>
      <c r="E499" s="4"/>
      <c r="F499" s="4"/>
    </row>
    <row r="500" ht="15.75" customHeight="1">
      <c r="A500" t="s">
        <v>1009</v>
      </c>
      <c r="B500" s="4"/>
      <c r="C500" s="4"/>
      <c r="D500" s="4"/>
      <c r="E500" s="4"/>
      <c r="F500" s="4"/>
    </row>
    <row r="501" ht="15.75" customHeight="1">
      <c r="A501" t="s">
        <v>1010</v>
      </c>
      <c r="B501" s="4"/>
      <c r="C501" s="4"/>
      <c r="D501" s="4"/>
      <c r="E501" s="4"/>
      <c r="F501" s="4"/>
    </row>
    <row r="502" ht="15.75" customHeight="1">
      <c r="A502" t="s">
        <v>1013</v>
      </c>
      <c r="B502" s="4"/>
      <c r="C502" s="4"/>
      <c r="D502" s="4"/>
      <c r="E502" s="4"/>
      <c r="F502" s="4"/>
    </row>
    <row r="503" ht="15.75" customHeight="1">
      <c r="A503" t="s">
        <v>1016</v>
      </c>
      <c r="B503" s="4"/>
      <c r="C503" s="4"/>
      <c r="D503" s="4"/>
      <c r="E503" s="4"/>
      <c r="F503" s="4"/>
    </row>
    <row r="504" ht="15.75" customHeight="1">
      <c r="A504" t="s">
        <v>1021</v>
      </c>
      <c r="B504" s="4"/>
      <c r="C504" s="4"/>
      <c r="D504" s="4"/>
      <c r="E504" s="4"/>
      <c r="F504" s="4"/>
    </row>
    <row r="505" ht="15.75" customHeight="1">
      <c r="A505" t="s">
        <v>1024</v>
      </c>
      <c r="B505" s="4"/>
      <c r="C505" s="4"/>
      <c r="D505" s="4"/>
      <c r="E505" s="4"/>
      <c r="F505" s="4"/>
    </row>
    <row r="506" ht="15.75" customHeight="1">
      <c r="A506" t="s">
        <v>1026</v>
      </c>
      <c r="B506" s="4"/>
      <c r="C506" s="4"/>
      <c r="D506" s="4"/>
      <c r="E506" s="4"/>
      <c r="F506" s="4"/>
    </row>
    <row r="507" ht="15.75" customHeight="1">
      <c r="A507" t="s">
        <v>1027</v>
      </c>
      <c r="B507" s="4"/>
      <c r="C507" s="4"/>
      <c r="D507" s="4"/>
      <c r="E507" s="4"/>
      <c r="F507" s="4"/>
    </row>
    <row r="508" ht="15.75" customHeight="1">
      <c r="A508" t="s">
        <v>1029</v>
      </c>
      <c r="B508" s="4"/>
      <c r="C508" s="4"/>
      <c r="D508" s="4"/>
      <c r="E508" s="4"/>
      <c r="F508" s="4"/>
    </row>
    <row r="509" ht="15.75" customHeight="1">
      <c r="A509" t="s">
        <v>1031</v>
      </c>
      <c r="B509" s="4"/>
      <c r="C509" s="4"/>
      <c r="D509" s="4"/>
      <c r="E509" s="4"/>
      <c r="F509" s="4"/>
    </row>
    <row r="510" ht="15.75" customHeight="1">
      <c r="A510" t="s">
        <v>1032</v>
      </c>
      <c r="B510" s="4"/>
      <c r="C510" s="4"/>
      <c r="D510" s="4"/>
      <c r="E510" s="4"/>
      <c r="F510" s="4"/>
    </row>
    <row r="511" ht="15.75" customHeight="1">
      <c r="A511" t="s">
        <v>1033</v>
      </c>
      <c r="B511" s="4"/>
      <c r="C511" s="4"/>
      <c r="D511" s="4"/>
      <c r="E511" s="4"/>
      <c r="F511" s="4"/>
    </row>
    <row r="512" ht="15.75" customHeight="1">
      <c r="A512" t="s">
        <v>1034</v>
      </c>
      <c r="B512" s="4"/>
      <c r="C512" s="4"/>
      <c r="D512" s="4"/>
      <c r="E512" s="4"/>
      <c r="F512" s="4"/>
    </row>
    <row r="513" ht="15.75" customHeight="1">
      <c r="A513" t="s">
        <v>1035</v>
      </c>
      <c r="B513" s="4"/>
      <c r="C513" s="4"/>
      <c r="D513" s="4"/>
      <c r="E513" s="4"/>
      <c r="F513" s="4"/>
    </row>
    <row r="514" ht="15.75" customHeight="1">
      <c r="A514" t="s">
        <v>1036</v>
      </c>
      <c r="B514" s="4"/>
      <c r="C514" s="4"/>
      <c r="D514" s="4"/>
      <c r="E514" s="4"/>
      <c r="F514" s="4"/>
    </row>
    <row r="515" ht="15.75" customHeight="1">
      <c r="A515" t="s">
        <v>1038</v>
      </c>
      <c r="B515" s="4"/>
      <c r="C515" s="4"/>
      <c r="D515" s="4"/>
      <c r="E515" s="4"/>
      <c r="F515" s="4"/>
    </row>
    <row r="516" ht="15.75" customHeight="1">
      <c r="A516" t="s">
        <v>1040</v>
      </c>
      <c r="B516" s="4"/>
      <c r="C516" s="4"/>
      <c r="D516" s="4"/>
      <c r="E516" s="4"/>
      <c r="F516" s="4"/>
    </row>
    <row r="517" ht="15.75" customHeight="1">
      <c r="A517" t="s">
        <v>1042</v>
      </c>
      <c r="B517" s="4"/>
      <c r="C517" s="4"/>
      <c r="D517" s="4"/>
      <c r="E517" s="4"/>
      <c r="F517" s="4"/>
    </row>
    <row r="518" ht="15.75" customHeight="1">
      <c r="A518" t="s">
        <v>1043</v>
      </c>
      <c r="B518" s="4"/>
      <c r="C518" s="4"/>
      <c r="D518" s="4"/>
      <c r="E518" s="4"/>
      <c r="F518" s="4"/>
    </row>
    <row r="519" ht="15.75" customHeight="1">
      <c r="A519" t="s">
        <v>1047</v>
      </c>
      <c r="B519" s="4"/>
      <c r="C519" s="4"/>
      <c r="D519" s="4"/>
      <c r="E519" s="4"/>
      <c r="F519" s="4"/>
    </row>
    <row r="520" ht="15.75" customHeight="1">
      <c r="A520" t="s">
        <v>1049</v>
      </c>
      <c r="B520" s="4"/>
      <c r="C520" s="4"/>
      <c r="D520" s="4"/>
      <c r="E520" s="4"/>
      <c r="F520" s="4"/>
    </row>
    <row r="521" ht="15.75" customHeight="1">
      <c r="A521" t="s">
        <v>1051</v>
      </c>
      <c r="B521" s="4"/>
      <c r="C521" s="4"/>
      <c r="D521" s="4"/>
      <c r="E521" s="4"/>
      <c r="F521" s="4"/>
    </row>
    <row r="522" ht="15.75" customHeight="1">
      <c r="A522" t="s">
        <v>1053</v>
      </c>
      <c r="B522" s="4"/>
      <c r="C522" s="4"/>
      <c r="D522" s="4"/>
      <c r="E522" s="4"/>
      <c r="F522" s="4"/>
    </row>
    <row r="523" ht="15.75" customHeight="1">
      <c r="A523" t="s">
        <v>1055</v>
      </c>
      <c r="B523" s="4"/>
      <c r="C523" s="4"/>
      <c r="D523" s="4"/>
      <c r="E523" s="4"/>
      <c r="F523" s="4"/>
    </row>
    <row r="524" ht="15.75" customHeight="1">
      <c r="A524" t="s">
        <v>1057</v>
      </c>
      <c r="B524" s="4"/>
      <c r="C524" s="4"/>
      <c r="D524" s="4"/>
      <c r="E524" s="4"/>
      <c r="F524" s="4"/>
    </row>
    <row r="525" ht="15.75" customHeight="1">
      <c r="A525" t="s">
        <v>1058</v>
      </c>
      <c r="B525" s="4"/>
      <c r="C525" s="4"/>
      <c r="D525" s="4"/>
      <c r="E525" s="4"/>
      <c r="F525" s="4"/>
    </row>
    <row r="526" ht="15.75" customHeight="1">
      <c r="A526" t="s">
        <v>1060</v>
      </c>
      <c r="B526" s="4"/>
      <c r="C526" s="4"/>
      <c r="D526" s="4"/>
      <c r="E526" s="4"/>
      <c r="F526" s="4"/>
    </row>
    <row r="527" ht="15.75" customHeight="1">
      <c r="A527" t="s">
        <v>1061</v>
      </c>
      <c r="B527" s="4"/>
      <c r="C527" s="4"/>
      <c r="D527" s="4"/>
      <c r="E527" s="4"/>
      <c r="F527" s="4"/>
    </row>
    <row r="528" ht="15.75" customHeight="1">
      <c r="A528" t="s">
        <v>1063</v>
      </c>
      <c r="B528" s="4"/>
      <c r="C528" s="4"/>
      <c r="D528" s="4"/>
      <c r="E528" s="4"/>
      <c r="F528" s="4"/>
    </row>
    <row r="529" ht="15.75" customHeight="1">
      <c r="A529" t="s">
        <v>1065</v>
      </c>
      <c r="B529" s="4"/>
      <c r="C529" s="4"/>
      <c r="D529" s="4"/>
      <c r="E529" s="4"/>
      <c r="F529" s="4"/>
    </row>
    <row r="530" ht="15.75" customHeight="1">
      <c r="A530" t="s">
        <v>1066</v>
      </c>
      <c r="B530" s="4"/>
      <c r="C530" s="4"/>
      <c r="D530" s="4"/>
      <c r="E530" s="4"/>
      <c r="F530" s="4"/>
    </row>
    <row r="531" ht="15.75" customHeight="1">
      <c r="A531" t="s">
        <v>1069</v>
      </c>
      <c r="B531" s="4"/>
      <c r="C531" s="4"/>
      <c r="D531" s="4"/>
      <c r="E531" s="4"/>
      <c r="F531" s="4"/>
    </row>
    <row r="532" ht="15.75" customHeight="1">
      <c r="A532" t="s">
        <v>1075</v>
      </c>
      <c r="B532" s="4"/>
      <c r="C532" s="4"/>
      <c r="D532" s="4"/>
      <c r="E532" s="4"/>
      <c r="F532" s="4"/>
    </row>
    <row r="533" ht="15.75" customHeight="1">
      <c r="A533" t="s">
        <v>1076</v>
      </c>
      <c r="B533" s="4"/>
      <c r="C533" s="4"/>
      <c r="D533" s="4"/>
      <c r="E533" s="4"/>
      <c r="F533" s="4"/>
    </row>
    <row r="534" ht="15.75" customHeight="1">
      <c r="A534" t="s">
        <v>1078</v>
      </c>
      <c r="B534" s="4"/>
      <c r="C534" s="4"/>
      <c r="D534" s="4"/>
      <c r="E534" s="4"/>
      <c r="F534" s="4"/>
    </row>
    <row r="535" ht="15.75" customHeight="1"/>
    <row r="536" ht="15.75" customHeight="1"/>
    <row r="537" ht="15.75" customHeight="1">
      <c r="A537" s="4" t="s">
        <v>1079</v>
      </c>
    </row>
    <row r="538" ht="15.75" customHeight="1">
      <c r="A538" s="4" t="s">
        <v>1080</v>
      </c>
    </row>
    <row r="539" ht="15.75" customHeight="1">
      <c r="A539" s="4" t="s">
        <v>1082</v>
      </c>
    </row>
    <row r="540" ht="15.75" customHeight="1">
      <c r="A540" s="4" t="s">
        <v>1086</v>
      </c>
    </row>
    <row r="541" ht="15.75" customHeight="1">
      <c r="A541" s="4" t="s">
        <v>1089</v>
      </c>
    </row>
    <row r="542" ht="15.75" customHeight="1">
      <c r="A542" s="4" t="s">
        <v>1090</v>
      </c>
    </row>
    <row r="543" ht="15.75" customHeight="1">
      <c r="A543" s="4" t="s">
        <v>1091</v>
      </c>
    </row>
    <row r="544" ht="15.75" customHeight="1">
      <c r="A544" s="4" t="s">
        <v>1093</v>
      </c>
    </row>
    <row r="545" ht="15.75" customHeight="1">
      <c r="A545" s="4" t="s">
        <v>1094</v>
      </c>
    </row>
    <row r="546" ht="15.75" customHeight="1">
      <c r="A546" s="4" t="s">
        <v>1095</v>
      </c>
    </row>
    <row r="547" ht="15.75" customHeight="1">
      <c r="A547" s="4" t="s">
        <v>1096</v>
      </c>
    </row>
    <row r="548" ht="15.75" customHeight="1">
      <c r="A548" s="4" t="s">
        <v>1098</v>
      </c>
    </row>
    <row r="549" ht="15.75" customHeight="1">
      <c r="A549" s="4" t="s">
        <v>1099</v>
      </c>
    </row>
    <row r="550" ht="15.75" customHeight="1">
      <c r="A550" s="4" t="s">
        <v>1100</v>
      </c>
    </row>
    <row r="551" ht="15.75" customHeight="1">
      <c r="A551" s="4" t="s">
        <v>1103</v>
      </c>
    </row>
    <row r="552" ht="15.75" customHeight="1">
      <c r="A552" s="4" t="s">
        <v>1105</v>
      </c>
    </row>
    <row r="553" ht="15.75" customHeight="1">
      <c r="A553" s="4" t="s">
        <v>1106</v>
      </c>
    </row>
    <row r="554" ht="15.75" customHeight="1">
      <c r="A554" s="4" t="s">
        <v>1107</v>
      </c>
    </row>
    <row r="555" ht="15.75" customHeight="1">
      <c r="A555" s="4" t="s">
        <v>1110</v>
      </c>
    </row>
    <row r="556" ht="15.75" customHeight="1">
      <c r="A556" s="4" t="s">
        <v>1111</v>
      </c>
    </row>
    <row r="557" ht="15.75" customHeight="1">
      <c r="A557" s="4" t="s">
        <v>1113</v>
      </c>
    </row>
    <row r="558" ht="15.75" customHeight="1">
      <c r="A558" s="4" t="s">
        <v>1115</v>
      </c>
    </row>
    <row r="559" ht="15.75" customHeight="1">
      <c r="A559" s="4" t="s">
        <v>1116</v>
      </c>
    </row>
    <row r="560" ht="15.75" customHeight="1">
      <c r="A560" s="4" t="s">
        <v>1117</v>
      </c>
    </row>
    <row r="561" ht="15.75" customHeight="1">
      <c r="A561" s="4" t="s">
        <v>1120</v>
      </c>
    </row>
    <row r="562" ht="15.75" customHeight="1">
      <c r="A562" s="4" t="s">
        <v>1122</v>
      </c>
    </row>
    <row r="563" ht="15.75" customHeight="1">
      <c r="A563" s="4" t="s">
        <v>1123</v>
      </c>
    </row>
    <row r="564" ht="15.75" customHeight="1">
      <c r="A564" s="4" t="s">
        <v>1125</v>
      </c>
    </row>
    <row r="565" ht="15.75" customHeight="1">
      <c r="A565" s="4" t="s">
        <v>1127</v>
      </c>
    </row>
    <row r="566" ht="15.75" customHeight="1">
      <c r="A566" s="4" t="s">
        <v>1128</v>
      </c>
    </row>
    <row r="567" ht="15.75" customHeight="1">
      <c r="A567" s="4" t="s">
        <v>1130</v>
      </c>
    </row>
    <row r="568" ht="15.75" customHeight="1">
      <c r="A568" s="4" t="s">
        <v>1132</v>
      </c>
    </row>
    <row r="569" ht="15.75" customHeight="1">
      <c r="A569" t="s">
        <v>1133</v>
      </c>
    </row>
    <row r="570" ht="15.75" customHeight="1">
      <c r="A570" t="s">
        <v>1134</v>
      </c>
    </row>
    <row r="571" ht="15.75" customHeight="1">
      <c r="A571" t="s">
        <v>1136</v>
      </c>
    </row>
    <row r="572" ht="15.75" customHeight="1">
      <c r="A572" t="s">
        <v>1137</v>
      </c>
    </row>
    <row r="573" ht="15.75" customHeight="1">
      <c r="A573" t="s">
        <v>1139</v>
      </c>
    </row>
    <row r="574" ht="15.75" customHeight="1">
      <c r="A574" t="s">
        <v>1140</v>
      </c>
    </row>
    <row r="575" ht="15.75" customHeight="1">
      <c r="A575" t="s">
        <v>1141</v>
      </c>
    </row>
    <row r="576" ht="15.75" customHeight="1">
      <c r="A576" t="s">
        <v>1142</v>
      </c>
    </row>
    <row r="577" ht="15.75" customHeight="1">
      <c r="A577" t="s">
        <v>1144</v>
      </c>
    </row>
    <row r="578" ht="15.75" customHeight="1">
      <c r="A578" t="s">
        <v>1145</v>
      </c>
    </row>
    <row r="579" ht="15.75" customHeight="1">
      <c r="A579" t="s">
        <v>1147</v>
      </c>
    </row>
    <row r="580" ht="15.75" customHeight="1">
      <c r="A580" t="s">
        <v>1148</v>
      </c>
    </row>
    <row r="581" ht="15.75" customHeight="1">
      <c r="A581" t="s">
        <v>1149</v>
      </c>
    </row>
    <row r="582" ht="15.75" customHeight="1">
      <c r="A582" t="s">
        <v>1150</v>
      </c>
    </row>
    <row r="583" ht="15.75" customHeight="1">
      <c r="A583" t="s">
        <v>1153</v>
      </c>
    </row>
    <row r="584" ht="15.75" customHeight="1">
      <c r="A584" t="s">
        <v>1155</v>
      </c>
    </row>
    <row r="585" ht="15.75" customHeight="1">
      <c r="A585" t="s">
        <v>1156</v>
      </c>
    </row>
    <row r="586" ht="15.75" customHeight="1">
      <c r="A586" t="s">
        <v>1158</v>
      </c>
    </row>
    <row r="587" ht="15.75" customHeight="1">
      <c r="A587" t="s">
        <v>1159</v>
      </c>
    </row>
    <row r="588" ht="15.75" customHeight="1">
      <c r="A588" t="s">
        <v>1161</v>
      </c>
    </row>
    <row r="589" ht="15.75" customHeight="1">
      <c r="A589" t="s">
        <v>1162</v>
      </c>
    </row>
    <row r="590" ht="15.75" customHeight="1">
      <c r="A590" t="s">
        <v>1163</v>
      </c>
    </row>
    <row r="591" ht="15.75" customHeight="1">
      <c r="A591" t="s">
        <v>1165</v>
      </c>
    </row>
    <row r="592" ht="15.75" customHeight="1">
      <c r="A592" t="s">
        <v>1166</v>
      </c>
    </row>
    <row r="593" ht="15.75" customHeight="1">
      <c r="A593" t="s">
        <v>1168</v>
      </c>
    </row>
    <row r="594" ht="15.75" customHeight="1">
      <c r="A594" t="s">
        <v>1169</v>
      </c>
    </row>
    <row r="595" ht="15.75" customHeight="1">
      <c r="A595" t="s">
        <v>1171</v>
      </c>
    </row>
    <row r="596" ht="15.75" customHeight="1">
      <c r="A596" t="s">
        <v>1172</v>
      </c>
    </row>
    <row r="597" ht="15.75" customHeight="1">
      <c r="A597" t="s">
        <v>1173</v>
      </c>
    </row>
    <row r="598" ht="15.75" customHeight="1">
      <c r="A598" t="s">
        <v>1174</v>
      </c>
    </row>
    <row r="599" ht="15.75" customHeight="1">
      <c r="A599" t="s">
        <v>1175</v>
      </c>
    </row>
    <row r="600" ht="15.75" customHeight="1">
      <c r="A600" t="s">
        <v>1176</v>
      </c>
    </row>
    <row r="601" ht="15.75" customHeight="1">
      <c r="A601" t="s">
        <v>1178</v>
      </c>
    </row>
    <row r="602" ht="15.75" customHeight="1">
      <c r="A602" t="s">
        <v>1179</v>
      </c>
    </row>
    <row r="603" ht="15.75" customHeight="1">
      <c r="A603" t="s">
        <v>1180</v>
      </c>
    </row>
    <row r="604" ht="15.75" customHeight="1">
      <c r="A604" t="s">
        <v>1181</v>
      </c>
    </row>
    <row r="605" ht="15.75" customHeight="1">
      <c r="A605" t="s">
        <v>1184</v>
      </c>
    </row>
    <row r="606" ht="15.75" customHeight="1">
      <c r="A606" t="s">
        <v>1185</v>
      </c>
    </row>
    <row r="607" ht="15.75" customHeight="1">
      <c r="A607" t="s">
        <v>1186</v>
      </c>
    </row>
    <row r="608" ht="15.75" customHeight="1">
      <c r="A608" t="s">
        <v>1188</v>
      </c>
    </row>
    <row r="609" ht="15.75" customHeight="1">
      <c r="A609" t="s">
        <v>1189</v>
      </c>
    </row>
    <row r="610" ht="15.75" customHeight="1">
      <c r="A610" t="s">
        <v>1190</v>
      </c>
    </row>
    <row r="611" ht="15.75" customHeight="1">
      <c r="A611" t="s">
        <v>1192</v>
      </c>
    </row>
    <row r="612" ht="15.75" customHeight="1">
      <c r="A612" t="s">
        <v>1193</v>
      </c>
    </row>
    <row r="613" ht="15.75" customHeight="1">
      <c r="A613" t="s">
        <v>1195</v>
      </c>
    </row>
    <row r="614" ht="15.75" customHeight="1">
      <c r="A614" t="s">
        <v>1196</v>
      </c>
    </row>
    <row r="615" ht="15.75" customHeight="1">
      <c r="A615" t="s">
        <v>1199</v>
      </c>
    </row>
    <row r="616" ht="15.75" customHeight="1">
      <c r="A616" t="s">
        <v>1201</v>
      </c>
    </row>
    <row r="617" ht="15.75" customHeight="1">
      <c r="A617" t="s">
        <v>1202</v>
      </c>
    </row>
    <row r="618" ht="15.75" customHeight="1">
      <c r="A618" t="s">
        <v>1205</v>
      </c>
    </row>
    <row r="619" ht="15.75" customHeight="1">
      <c r="A619" t="s">
        <v>1207</v>
      </c>
    </row>
    <row r="620" ht="15.75" customHeight="1">
      <c r="A620" s="4" t="s">
        <v>1209</v>
      </c>
    </row>
    <row r="621" ht="15.75" customHeight="1">
      <c r="A621" s="4" t="s">
        <v>1211</v>
      </c>
    </row>
    <row r="622" ht="15.75" customHeight="1">
      <c r="A622" t="s">
        <v>1212</v>
      </c>
    </row>
    <row r="623" ht="15.75" customHeight="1">
      <c r="A623" t="s">
        <v>1214</v>
      </c>
    </row>
    <row r="624" ht="15.75" customHeight="1">
      <c r="A624" t="s">
        <v>1215</v>
      </c>
    </row>
    <row r="625" ht="15.75" customHeight="1">
      <c r="A625" t="s">
        <v>1216</v>
      </c>
    </row>
    <row r="626" ht="15.75" customHeight="1">
      <c r="A626" t="s">
        <v>1218</v>
      </c>
    </row>
    <row r="627" ht="15.75" customHeight="1">
      <c r="A627" t="s">
        <v>1219</v>
      </c>
    </row>
    <row r="628" ht="15.75" customHeight="1">
      <c r="A628" t="s">
        <v>1221</v>
      </c>
    </row>
    <row r="629" ht="15.75" customHeight="1">
      <c r="A629" t="s">
        <v>1222</v>
      </c>
    </row>
    <row r="630" ht="15.75" customHeight="1">
      <c r="A630" t="s">
        <v>1223</v>
      </c>
    </row>
    <row r="631" ht="15.75" customHeight="1">
      <c r="A631" t="s">
        <v>1225</v>
      </c>
    </row>
    <row r="632" ht="15.75" customHeight="1">
      <c r="A632" t="s">
        <v>1227</v>
      </c>
    </row>
    <row r="633" ht="15.75" customHeight="1">
      <c r="A633" t="s">
        <v>1230</v>
      </c>
    </row>
    <row r="634" ht="15.75" customHeight="1">
      <c r="A634" t="s">
        <v>1232</v>
      </c>
    </row>
    <row r="635" ht="15.75" customHeight="1">
      <c r="A635" t="s">
        <v>1233</v>
      </c>
    </row>
    <row r="636" ht="15.75" customHeight="1">
      <c r="A636" t="s">
        <v>1235</v>
      </c>
    </row>
    <row r="637" ht="15.75" customHeight="1">
      <c r="A637" t="s">
        <v>1236</v>
      </c>
    </row>
    <row r="638" ht="15.75" customHeight="1">
      <c r="A638" t="s">
        <v>1237</v>
      </c>
    </row>
    <row r="639" ht="15.75" customHeight="1">
      <c r="A639" t="s">
        <v>1239</v>
      </c>
    </row>
    <row r="640" ht="15.75" customHeight="1">
      <c r="A640" t="s">
        <v>1240</v>
      </c>
    </row>
    <row r="641" ht="15.75" customHeight="1">
      <c r="A641" t="s">
        <v>1241</v>
      </c>
    </row>
    <row r="642" ht="15.75" customHeight="1">
      <c r="A642" t="s">
        <v>1243</v>
      </c>
    </row>
    <row r="643" ht="15.75" customHeight="1">
      <c r="A643" t="s">
        <v>1247</v>
      </c>
    </row>
    <row r="644" ht="15.75" customHeight="1">
      <c r="A644" t="s">
        <v>1248</v>
      </c>
    </row>
    <row r="645" ht="15.75" customHeight="1">
      <c r="A645" t="s">
        <v>1250</v>
      </c>
    </row>
    <row r="646" ht="15.75" customHeight="1">
      <c r="A646" t="s">
        <v>1251</v>
      </c>
    </row>
    <row r="647" ht="15.75" customHeight="1">
      <c r="A647" t="s">
        <v>1252</v>
      </c>
    </row>
    <row r="648" ht="15.75" customHeight="1">
      <c r="A648" t="s">
        <v>1254</v>
      </c>
    </row>
    <row r="649" ht="15.75" customHeight="1">
      <c r="A649" t="s">
        <v>1255</v>
      </c>
    </row>
    <row r="650" ht="15.75" customHeight="1">
      <c r="A650" t="s">
        <v>1256</v>
      </c>
    </row>
    <row r="651" ht="15.75" customHeight="1">
      <c r="A651" t="s">
        <v>1257</v>
      </c>
    </row>
    <row r="652" ht="15.75" customHeight="1">
      <c r="A652" t="s">
        <v>1258</v>
      </c>
    </row>
    <row r="653" ht="15.75" customHeight="1">
      <c r="A653" t="s">
        <v>1260</v>
      </c>
    </row>
    <row r="654" ht="15.75" customHeight="1">
      <c r="A654" t="s">
        <v>1261</v>
      </c>
    </row>
    <row r="655" ht="15.75" customHeight="1">
      <c r="A655" t="s">
        <v>1262</v>
      </c>
    </row>
    <row r="656" ht="15.75" customHeight="1">
      <c r="A656" t="s">
        <v>1263</v>
      </c>
    </row>
    <row r="657" ht="15.75" customHeight="1">
      <c r="A657" t="s">
        <v>1264</v>
      </c>
    </row>
    <row r="658" ht="15.75" customHeight="1">
      <c r="A658" t="s">
        <v>1265</v>
      </c>
    </row>
    <row r="659" ht="15.75" customHeight="1">
      <c r="A659" t="s">
        <v>1266</v>
      </c>
    </row>
    <row r="660" ht="15.75" customHeight="1">
      <c r="A660" t="s">
        <v>1267</v>
      </c>
    </row>
    <row r="661" ht="15.75" customHeight="1">
      <c r="A661" t="s">
        <v>1269</v>
      </c>
    </row>
    <row r="662" ht="15.75" customHeight="1">
      <c r="A662" t="s">
        <v>1270</v>
      </c>
    </row>
    <row r="663" ht="15.75" customHeight="1">
      <c r="A663" t="s">
        <v>1271</v>
      </c>
    </row>
    <row r="664" ht="15.75" customHeight="1">
      <c r="A664" t="s">
        <v>1272</v>
      </c>
    </row>
    <row r="665" ht="15.75" customHeight="1">
      <c r="A665" t="s">
        <v>1273</v>
      </c>
    </row>
    <row r="666" ht="15.75" customHeight="1">
      <c r="A666" t="s">
        <v>1274</v>
      </c>
    </row>
    <row r="667" ht="15.75" customHeight="1">
      <c r="A667" t="s">
        <v>1276</v>
      </c>
    </row>
    <row r="668" ht="15.75" customHeight="1">
      <c r="A668" t="s">
        <v>1277</v>
      </c>
    </row>
    <row r="669" ht="15.75" customHeight="1">
      <c r="A669" t="s">
        <v>1278</v>
      </c>
    </row>
    <row r="670" ht="15.75" customHeight="1">
      <c r="A670" t="s">
        <v>1279</v>
      </c>
    </row>
    <row r="671" ht="15.75" customHeight="1">
      <c r="A671" t="s">
        <v>1280</v>
      </c>
    </row>
    <row r="672" ht="15.75" customHeight="1">
      <c r="A672" t="s">
        <v>1281</v>
      </c>
    </row>
    <row r="673" ht="15.75" customHeight="1">
      <c r="A673" t="s">
        <v>1282</v>
      </c>
    </row>
    <row r="674" ht="15.75" customHeight="1">
      <c r="A674" t="s">
        <v>1283</v>
      </c>
    </row>
    <row r="675" ht="15.75" customHeight="1">
      <c r="A675" t="s">
        <v>1285</v>
      </c>
    </row>
    <row r="676" ht="15.75" customHeight="1">
      <c r="A676" t="s">
        <v>1287</v>
      </c>
    </row>
    <row r="677" ht="15.75" customHeight="1">
      <c r="A677" t="s">
        <v>1288</v>
      </c>
    </row>
    <row r="678" ht="15.75" customHeight="1">
      <c r="A678" t="s">
        <v>1289</v>
      </c>
    </row>
    <row r="679" ht="15.75" customHeight="1">
      <c r="A679" t="s">
        <v>1290</v>
      </c>
    </row>
    <row r="680" ht="15.75" customHeight="1">
      <c r="A680" t="s">
        <v>1291</v>
      </c>
    </row>
    <row r="681" ht="15.75" customHeight="1">
      <c r="A681" t="s">
        <v>1292</v>
      </c>
    </row>
    <row r="682" ht="15.75" customHeight="1">
      <c r="A682" t="s">
        <v>1293</v>
      </c>
    </row>
    <row r="683" ht="15.75" customHeight="1">
      <c r="A683" t="s">
        <v>1294</v>
      </c>
    </row>
    <row r="684" ht="15.75" customHeight="1">
      <c r="A684" t="s">
        <v>1295</v>
      </c>
    </row>
    <row r="685" ht="15.75" customHeight="1">
      <c r="A685" t="s">
        <v>1296</v>
      </c>
    </row>
    <row r="686" ht="15.75" customHeight="1">
      <c r="A686" t="s">
        <v>1297</v>
      </c>
    </row>
    <row r="687" ht="15.75" customHeight="1">
      <c r="A687" t="s">
        <v>1298</v>
      </c>
    </row>
    <row r="688" ht="15.75" customHeight="1">
      <c r="A688" t="s">
        <v>1299</v>
      </c>
    </row>
    <row r="689" ht="15.75" customHeight="1">
      <c r="A689" t="s">
        <v>1300</v>
      </c>
    </row>
    <row r="690" ht="15.75" customHeight="1">
      <c r="A690" t="s">
        <v>1301</v>
      </c>
    </row>
    <row r="691" ht="15.75" customHeight="1">
      <c r="A691" t="s">
        <v>1302</v>
      </c>
    </row>
    <row r="692" ht="15.75" customHeight="1">
      <c r="A692" t="s">
        <v>1303</v>
      </c>
    </row>
    <row r="693" ht="15.75" customHeight="1">
      <c r="A693" t="s">
        <v>1304</v>
      </c>
    </row>
    <row r="694" ht="15.75" customHeight="1">
      <c r="A694" t="s">
        <v>1305</v>
      </c>
    </row>
    <row r="695" ht="15.75" customHeight="1">
      <c r="A695" t="s">
        <v>1306</v>
      </c>
    </row>
    <row r="696" ht="15.75" customHeight="1">
      <c r="A696" t="s">
        <v>1307</v>
      </c>
    </row>
    <row r="697" ht="15.75" customHeight="1">
      <c r="A697" t="s">
        <v>1308</v>
      </c>
    </row>
    <row r="698" ht="15.75" customHeight="1">
      <c r="A698" t="s">
        <v>1309</v>
      </c>
    </row>
    <row r="699" ht="15.75" customHeight="1">
      <c r="A699" t="s">
        <v>1310</v>
      </c>
    </row>
    <row r="700" ht="15.75" customHeight="1">
      <c r="A700" t="s">
        <v>1311</v>
      </c>
    </row>
    <row r="701" ht="15.75" customHeight="1">
      <c r="A701" t="s">
        <v>1312</v>
      </c>
    </row>
    <row r="702" ht="15.75" customHeight="1">
      <c r="A702" t="s">
        <v>1313</v>
      </c>
    </row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>
      <c r="A794" s="4"/>
    </row>
    <row r="795" ht="15.75" customHeight="1"/>
    <row r="796" ht="15.75" customHeight="1"/>
    <row r="797" ht="15.75" customHeight="1"/>
    <row r="798" ht="15.75" customHeight="1">
      <c r="A798" s="4"/>
    </row>
    <row r="799" ht="15.75" customHeight="1"/>
    <row r="800" ht="15.75" customHeight="1"/>
    <row r="801" ht="15.75" customHeight="1"/>
    <row r="802" ht="15.75" customHeight="1">
      <c r="A802" s="4"/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98</v>
      </c>
    </row>
    <row r="2" ht="15.75" customHeight="1">
      <c r="A2" t="s">
        <v>100</v>
      </c>
      <c r="B2" t="s">
        <v>101</v>
      </c>
      <c r="C2" t="s">
        <v>102</v>
      </c>
      <c r="D2" t="s">
        <v>104</v>
      </c>
      <c r="E2" t="s">
        <v>105</v>
      </c>
      <c r="F2" t="s">
        <v>107</v>
      </c>
      <c r="G2">
        <v>1.0</v>
      </c>
      <c r="H2" t="s">
        <v>109</v>
      </c>
      <c r="I2">
        <v>4200.0</v>
      </c>
      <c r="J2">
        <v>0.0</v>
      </c>
    </row>
    <row r="3" ht="15.75" customHeight="1">
      <c r="A3">
        <v>2830.0</v>
      </c>
      <c r="B3" t="s">
        <v>112</v>
      </c>
      <c r="C3" t="s">
        <v>104</v>
      </c>
      <c r="D3" t="s">
        <v>114</v>
      </c>
      <c r="E3" t="s">
        <v>107</v>
      </c>
      <c r="F3" t="s">
        <v>116</v>
      </c>
      <c r="G3">
        <v>1.0</v>
      </c>
      <c r="H3" t="s">
        <v>109</v>
      </c>
      <c r="I3">
        <v>1300.0</v>
      </c>
      <c r="J3">
        <v>20.0</v>
      </c>
    </row>
    <row r="4" ht="15.75" customHeight="1">
      <c r="A4" t="s">
        <v>121</v>
      </c>
      <c r="B4" t="s">
        <v>122</v>
      </c>
      <c r="C4" t="s">
        <v>124</v>
      </c>
      <c r="D4" t="s">
        <v>104</v>
      </c>
      <c r="E4" t="s">
        <v>126</v>
      </c>
      <c r="F4" t="s">
        <v>107</v>
      </c>
      <c r="G4">
        <v>1.0</v>
      </c>
      <c r="H4" t="s">
        <v>109</v>
      </c>
      <c r="I4">
        <v>2000.0</v>
      </c>
      <c r="J4">
        <v>9.0</v>
      </c>
    </row>
    <row r="5" ht="15.75" customHeight="1">
      <c r="A5" t="s">
        <v>131</v>
      </c>
      <c r="B5" t="s">
        <v>132</v>
      </c>
      <c r="C5" t="s">
        <v>104</v>
      </c>
      <c r="D5" t="s">
        <v>114</v>
      </c>
      <c r="E5" t="s">
        <v>135</v>
      </c>
      <c r="F5">
        <v>1.0</v>
      </c>
      <c r="G5" t="s">
        <v>109</v>
      </c>
      <c r="H5">
        <v>1320.0</v>
      </c>
      <c r="I5">
        <v>28.0</v>
      </c>
    </row>
    <row r="6" ht="15.75" customHeight="1">
      <c r="A6" t="s">
        <v>139</v>
      </c>
      <c r="B6" t="s">
        <v>63</v>
      </c>
      <c r="C6" t="s">
        <v>140</v>
      </c>
      <c r="D6" t="s">
        <v>141</v>
      </c>
      <c r="E6" t="s">
        <v>143</v>
      </c>
      <c r="F6" t="s">
        <v>144</v>
      </c>
      <c r="G6" t="s">
        <v>146</v>
      </c>
      <c r="H6">
        <v>1.0</v>
      </c>
      <c r="I6" t="s">
        <v>109</v>
      </c>
      <c r="J6">
        <v>3000.0</v>
      </c>
      <c r="K6">
        <v>3.9</v>
      </c>
    </row>
    <row r="7" ht="15.75" customHeight="1">
      <c r="A7" t="s">
        <v>139</v>
      </c>
      <c r="B7" t="s">
        <v>63</v>
      </c>
      <c r="C7" t="s">
        <v>140</v>
      </c>
      <c r="D7" t="s">
        <v>150</v>
      </c>
      <c r="E7" t="s">
        <v>152</v>
      </c>
      <c r="F7" t="s">
        <v>153</v>
      </c>
      <c r="G7" t="s">
        <v>144</v>
      </c>
      <c r="H7" t="s">
        <v>155</v>
      </c>
      <c r="I7">
        <v>1.0</v>
      </c>
      <c r="J7" t="s">
        <v>109</v>
      </c>
      <c r="K7">
        <v>1200.0</v>
      </c>
      <c r="L7">
        <v>17.0</v>
      </c>
    </row>
    <row r="8" ht="15.75" customHeight="1">
      <c r="A8" t="s">
        <v>131</v>
      </c>
      <c r="B8">
        <v>1230.0</v>
      </c>
      <c r="C8" t="s">
        <v>104</v>
      </c>
      <c r="D8" t="s">
        <v>105</v>
      </c>
      <c r="E8" t="s">
        <v>107</v>
      </c>
      <c r="F8" t="s">
        <v>159</v>
      </c>
      <c r="G8">
        <v>1.0</v>
      </c>
      <c r="H8" t="s">
        <v>109</v>
      </c>
      <c r="I8">
        <v>4500.0</v>
      </c>
      <c r="J8">
        <v>6.0</v>
      </c>
    </row>
    <row r="9" ht="15.75" customHeight="1">
      <c r="A9" t="s">
        <v>162</v>
      </c>
      <c r="B9" t="s">
        <v>104</v>
      </c>
      <c r="C9" t="s">
        <v>114</v>
      </c>
      <c r="D9" t="s">
        <v>164</v>
      </c>
      <c r="E9">
        <v>1.0</v>
      </c>
      <c r="F9" t="s">
        <v>109</v>
      </c>
      <c r="G9">
        <v>1100.0</v>
      </c>
      <c r="H9">
        <v>10.0</v>
      </c>
    </row>
    <row r="10" ht="15.75" customHeight="1">
      <c r="A10" t="s">
        <v>131</v>
      </c>
      <c r="B10" t="s">
        <v>168</v>
      </c>
      <c r="C10" t="s">
        <v>169</v>
      </c>
      <c r="D10" t="s">
        <v>105</v>
      </c>
      <c r="E10" t="s">
        <v>174</v>
      </c>
      <c r="F10" t="s">
        <v>176</v>
      </c>
      <c r="G10" t="s">
        <v>178</v>
      </c>
      <c r="H10">
        <v>1.0</v>
      </c>
      <c r="I10" t="s">
        <v>109</v>
      </c>
      <c r="J10">
        <v>1370.0</v>
      </c>
      <c r="K10">
        <v>60.0</v>
      </c>
    </row>
    <row r="11" ht="15.75" customHeight="1">
      <c r="A11" t="s">
        <v>131</v>
      </c>
      <c r="B11" t="s">
        <v>181</v>
      </c>
      <c r="C11" t="s">
        <v>182</v>
      </c>
      <c r="D11" t="s">
        <v>105</v>
      </c>
      <c r="E11" t="s">
        <v>107</v>
      </c>
      <c r="F11" t="s">
        <v>174</v>
      </c>
      <c r="G11" t="s">
        <v>176</v>
      </c>
      <c r="H11" t="s">
        <v>187</v>
      </c>
      <c r="I11">
        <v>1.0</v>
      </c>
      <c r="J11" t="s">
        <v>109</v>
      </c>
      <c r="K11">
        <v>3200.0</v>
      </c>
      <c r="L11">
        <v>60.0</v>
      </c>
    </row>
    <row r="12" ht="15.75" customHeight="1">
      <c r="A12" t="s">
        <v>189</v>
      </c>
      <c r="B12" t="s">
        <v>190</v>
      </c>
      <c r="C12" t="s">
        <v>104</v>
      </c>
      <c r="D12" t="s">
        <v>114</v>
      </c>
      <c r="E12" t="s">
        <v>107</v>
      </c>
      <c r="F12">
        <v>1.0</v>
      </c>
      <c r="G12" t="s">
        <v>109</v>
      </c>
      <c r="H12">
        <v>850.0</v>
      </c>
      <c r="I12">
        <v>35.0</v>
      </c>
    </row>
    <row r="13" ht="15.75" customHeight="1">
      <c r="A13" t="s">
        <v>131</v>
      </c>
      <c r="B13" t="s">
        <v>194</v>
      </c>
      <c r="C13" t="s">
        <v>196</v>
      </c>
      <c r="D13" t="s">
        <v>104</v>
      </c>
      <c r="E13" t="s">
        <v>114</v>
      </c>
      <c r="F13" t="s">
        <v>107</v>
      </c>
      <c r="G13">
        <v>1.0</v>
      </c>
      <c r="H13" t="s">
        <v>109</v>
      </c>
      <c r="I13">
        <v>1250.0</v>
      </c>
      <c r="J13">
        <v>46.0</v>
      </c>
    </row>
    <row r="14" ht="15.75" customHeight="1">
      <c r="A14" t="s">
        <v>131</v>
      </c>
      <c r="B14" t="s">
        <v>200</v>
      </c>
      <c r="C14" t="s">
        <v>201</v>
      </c>
      <c r="D14" t="s">
        <v>104</v>
      </c>
      <c r="E14" t="s">
        <v>107</v>
      </c>
      <c r="F14">
        <v>1.0</v>
      </c>
      <c r="G14" t="s">
        <v>109</v>
      </c>
      <c r="H14">
        <v>1000.0</v>
      </c>
      <c r="I14">
        <v>21.0</v>
      </c>
    </row>
    <row r="15" ht="15.75" customHeight="1">
      <c r="A15" t="s">
        <v>131</v>
      </c>
      <c r="B15" t="s">
        <v>207</v>
      </c>
      <c r="C15" t="s">
        <v>208</v>
      </c>
      <c r="D15" t="s">
        <v>104</v>
      </c>
      <c r="E15" t="s">
        <v>114</v>
      </c>
      <c r="F15" t="s">
        <v>107</v>
      </c>
      <c r="G15">
        <v>1.0</v>
      </c>
      <c r="H15" t="s">
        <v>109</v>
      </c>
      <c r="I15">
        <v>1000.0</v>
      </c>
      <c r="J15">
        <v>30.0</v>
      </c>
    </row>
    <row r="16" ht="15.75" customHeight="1">
      <c r="A16" t="s">
        <v>131</v>
      </c>
      <c r="B16" t="s">
        <v>213</v>
      </c>
      <c r="C16" t="s">
        <v>214</v>
      </c>
      <c r="D16" t="s">
        <v>216</v>
      </c>
      <c r="E16" t="s">
        <v>104</v>
      </c>
      <c r="F16" t="s">
        <v>114</v>
      </c>
      <c r="G16" t="s">
        <v>107</v>
      </c>
      <c r="H16">
        <v>1.0</v>
      </c>
      <c r="I16" t="s">
        <v>109</v>
      </c>
      <c r="J16">
        <v>172.0</v>
      </c>
      <c r="K16">
        <v>120.0</v>
      </c>
    </row>
    <row r="17" ht="15.75" customHeight="1">
      <c r="A17" t="s">
        <v>131</v>
      </c>
      <c r="B17" t="s">
        <v>213</v>
      </c>
      <c r="C17" t="s">
        <v>221</v>
      </c>
      <c r="D17" t="s">
        <v>216</v>
      </c>
      <c r="E17" t="s">
        <v>104</v>
      </c>
      <c r="F17" t="s">
        <v>114</v>
      </c>
      <c r="G17" t="s">
        <v>107</v>
      </c>
      <c r="H17" t="s">
        <v>224</v>
      </c>
      <c r="I17">
        <v>1.0</v>
      </c>
      <c r="J17" t="s">
        <v>109</v>
      </c>
      <c r="K17">
        <v>167.0</v>
      </c>
      <c r="L17">
        <v>170.0</v>
      </c>
    </row>
    <row r="18" ht="15.75" customHeight="1">
      <c r="A18" t="s">
        <v>131</v>
      </c>
      <c r="B18" t="s">
        <v>227</v>
      </c>
      <c r="C18">
        <v>2209.0</v>
      </c>
      <c r="D18" t="s">
        <v>229</v>
      </c>
      <c r="E18" t="s">
        <v>230</v>
      </c>
      <c r="F18" t="s">
        <v>232</v>
      </c>
      <c r="G18" t="s">
        <v>104</v>
      </c>
      <c r="H18" t="s">
        <v>114</v>
      </c>
      <c r="I18">
        <v>1.0</v>
      </c>
      <c r="J18" t="s">
        <v>109</v>
      </c>
      <c r="K18">
        <v>1050.0</v>
      </c>
      <c r="L18">
        <v>8.3</v>
      </c>
    </row>
    <row r="19" ht="15.75" customHeight="1">
      <c r="A19" t="s">
        <v>131</v>
      </c>
      <c r="B19">
        <v>4208.0</v>
      </c>
      <c r="C19" t="s">
        <v>239</v>
      </c>
      <c r="D19" t="s">
        <v>104</v>
      </c>
      <c r="E19" t="s">
        <v>240</v>
      </c>
      <c r="F19" t="s">
        <v>107</v>
      </c>
      <c r="G19">
        <v>1.0</v>
      </c>
      <c r="H19" t="s">
        <v>109</v>
      </c>
      <c r="I19">
        <v>620.0</v>
      </c>
      <c r="J19">
        <v>25.0</v>
      </c>
    </row>
    <row r="20" ht="15.75" customHeight="1">
      <c r="A20" t="s">
        <v>244</v>
      </c>
      <c r="B20" t="s">
        <v>245</v>
      </c>
      <c r="C20" t="s">
        <v>247</v>
      </c>
      <c r="D20" t="s">
        <v>104</v>
      </c>
      <c r="E20" t="s">
        <v>114</v>
      </c>
      <c r="F20" t="s">
        <v>252</v>
      </c>
      <c r="G20" t="s">
        <v>254</v>
      </c>
      <c r="H20">
        <v>1.0</v>
      </c>
      <c r="I20" t="s">
        <v>109</v>
      </c>
      <c r="J20">
        <v>190.0</v>
      </c>
      <c r="K20">
        <v>90.0</v>
      </c>
    </row>
    <row r="21" ht="15.75" customHeight="1">
      <c r="A21" t="s">
        <v>244</v>
      </c>
      <c r="B21" t="s">
        <v>258</v>
      </c>
      <c r="C21" t="s">
        <v>259</v>
      </c>
      <c r="D21" t="s">
        <v>104</v>
      </c>
      <c r="E21" t="s">
        <v>114</v>
      </c>
      <c r="F21" t="s">
        <v>262</v>
      </c>
      <c r="G21" t="s">
        <v>263</v>
      </c>
      <c r="H21">
        <v>1.0</v>
      </c>
      <c r="I21" t="s">
        <v>109</v>
      </c>
      <c r="J21">
        <v>930.0</v>
      </c>
      <c r="K21">
        <v>35.0</v>
      </c>
    </row>
    <row r="22" ht="15.75" customHeight="1">
      <c r="A22" t="s">
        <v>244</v>
      </c>
      <c r="B22" t="s">
        <v>266</v>
      </c>
      <c r="C22" t="s">
        <v>268</v>
      </c>
      <c r="D22" t="s">
        <v>104</v>
      </c>
      <c r="E22" t="s">
        <v>114</v>
      </c>
      <c r="F22" t="s">
        <v>270</v>
      </c>
      <c r="G22" t="s">
        <v>271</v>
      </c>
      <c r="H22">
        <v>1.0</v>
      </c>
      <c r="I22" t="s">
        <v>109</v>
      </c>
      <c r="J22">
        <v>1070.0</v>
      </c>
      <c r="K22">
        <v>9.5</v>
      </c>
    </row>
    <row r="23" ht="15.75" customHeight="1">
      <c r="A23" t="s">
        <v>244</v>
      </c>
      <c r="B23" t="s">
        <v>275</v>
      </c>
      <c r="C23" t="s">
        <v>276</v>
      </c>
      <c r="D23" t="s">
        <v>104</v>
      </c>
      <c r="E23" t="s">
        <v>114</v>
      </c>
      <c r="F23" t="s">
        <v>270</v>
      </c>
      <c r="G23" t="s">
        <v>279</v>
      </c>
      <c r="H23">
        <v>1.0</v>
      </c>
      <c r="I23" t="s">
        <v>109</v>
      </c>
      <c r="J23">
        <v>1480.0</v>
      </c>
      <c r="K23">
        <v>11.0</v>
      </c>
    </row>
    <row r="24" ht="15.75" customHeight="1">
      <c r="A24" t="s">
        <v>131</v>
      </c>
      <c r="B24">
        <v>4206.0</v>
      </c>
      <c r="C24" t="s">
        <v>282</v>
      </c>
      <c r="D24" t="s">
        <v>104</v>
      </c>
      <c r="E24" t="s">
        <v>240</v>
      </c>
      <c r="F24" t="s">
        <v>107</v>
      </c>
      <c r="G24">
        <v>1.0</v>
      </c>
      <c r="H24" t="s">
        <v>109</v>
      </c>
      <c r="I24">
        <v>530.0</v>
      </c>
      <c r="J24">
        <v>20.0</v>
      </c>
    </row>
    <row r="25" ht="15.75" customHeight="1">
      <c r="A25" t="s">
        <v>286</v>
      </c>
      <c r="B25" t="s">
        <v>288</v>
      </c>
      <c r="C25" t="s">
        <v>104</v>
      </c>
      <c r="D25" t="s">
        <v>290</v>
      </c>
      <c r="E25" t="s">
        <v>107</v>
      </c>
      <c r="F25" t="s">
        <v>291</v>
      </c>
      <c r="G25">
        <v>1.0</v>
      </c>
      <c r="H25" t="s">
        <v>109</v>
      </c>
      <c r="I25">
        <v>3100.0</v>
      </c>
      <c r="J25">
        <v>14.0</v>
      </c>
    </row>
    <row r="26" ht="15.75" customHeight="1">
      <c r="A26" t="s">
        <v>131</v>
      </c>
      <c r="B26" t="s">
        <v>295</v>
      </c>
      <c r="C26" t="s">
        <v>297</v>
      </c>
      <c r="D26" t="s">
        <v>56</v>
      </c>
      <c r="E26" t="s">
        <v>107</v>
      </c>
      <c r="F26" t="s">
        <v>299</v>
      </c>
      <c r="G26">
        <v>1.0</v>
      </c>
      <c r="H26" t="s">
        <v>109</v>
      </c>
      <c r="I26">
        <v>1230.0</v>
      </c>
      <c r="J26">
        <v>7.0</v>
      </c>
    </row>
    <row r="27" ht="15.75" customHeight="1">
      <c r="A27" t="s">
        <v>131</v>
      </c>
      <c r="B27" t="s">
        <v>303</v>
      </c>
      <c r="C27" t="s">
        <v>104</v>
      </c>
      <c r="D27" t="s">
        <v>107</v>
      </c>
      <c r="E27" t="s">
        <v>305</v>
      </c>
      <c r="F27">
        <v>1.0</v>
      </c>
      <c r="G27" t="s">
        <v>109</v>
      </c>
      <c r="H27">
        <v>1300.0</v>
      </c>
      <c r="I27">
        <v>40.1</v>
      </c>
    </row>
    <row r="28" ht="15.75" customHeight="1">
      <c r="A28" t="s">
        <v>131</v>
      </c>
      <c r="B28" t="s">
        <v>308</v>
      </c>
      <c r="C28" t="s">
        <v>104</v>
      </c>
      <c r="D28" t="s">
        <v>107</v>
      </c>
      <c r="E28" t="s">
        <v>311</v>
      </c>
      <c r="F28" t="s">
        <v>312</v>
      </c>
      <c r="G28">
        <v>1.0</v>
      </c>
      <c r="H28" t="s">
        <v>109</v>
      </c>
      <c r="I28">
        <v>1350.0</v>
      </c>
      <c r="J28">
        <v>13.5</v>
      </c>
    </row>
    <row r="29" ht="15.75" customHeight="1">
      <c r="A29" t="s">
        <v>316</v>
      </c>
      <c r="B29" t="s">
        <v>317</v>
      </c>
      <c r="C29" t="s">
        <v>104</v>
      </c>
      <c r="D29" t="s">
        <v>114</v>
      </c>
      <c r="E29" t="s">
        <v>320</v>
      </c>
      <c r="F29">
        <v>1.0</v>
      </c>
      <c r="G29" t="s">
        <v>109</v>
      </c>
      <c r="H29">
        <v>1300.0</v>
      </c>
      <c r="I29">
        <v>7.5</v>
      </c>
    </row>
    <row r="30" ht="15.75" customHeight="1">
      <c r="A30" t="s">
        <v>286</v>
      </c>
      <c r="B30" t="s">
        <v>324</v>
      </c>
      <c r="C30" t="s">
        <v>104</v>
      </c>
      <c r="D30" t="s">
        <v>290</v>
      </c>
      <c r="E30" t="s">
        <v>107</v>
      </c>
      <c r="F30" t="s">
        <v>328</v>
      </c>
      <c r="G30">
        <v>1.0</v>
      </c>
      <c r="H30" t="s">
        <v>109</v>
      </c>
      <c r="I30">
        <v>720.0</v>
      </c>
      <c r="J30">
        <v>27.0</v>
      </c>
    </row>
    <row r="31" ht="15.75" customHeight="1">
      <c r="A31" t="s">
        <v>316</v>
      </c>
      <c r="B31" t="s">
        <v>332</v>
      </c>
      <c r="C31" t="s">
        <v>104</v>
      </c>
      <c r="D31" t="s">
        <v>114</v>
      </c>
      <c r="E31" t="s">
        <v>334</v>
      </c>
      <c r="F31">
        <v>1.0</v>
      </c>
      <c r="G31" t="s">
        <v>109</v>
      </c>
      <c r="H31">
        <v>2000.0</v>
      </c>
      <c r="I31">
        <v>2.0</v>
      </c>
    </row>
    <row r="32" ht="15.75" customHeight="1">
      <c r="A32" t="s">
        <v>131</v>
      </c>
      <c r="B32" t="s">
        <v>337</v>
      </c>
      <c r="C32" t="s">
        <v>169</v>
      </c>
      <c r="D32" t="s">
        <v>105</v>
      </c>
      <c r="E32" t="s">
        <v>174</v>
      </c>
      <c r="F32" t="s">
        <v>176</v>
      </c>
      <c r="G32" t="s">
        <v>341</v>
      </c>
      <c r="H32">
        <v>1.0</v>
      </c>
      <c r="I32" t="s">
        <v>109</v>
      </c>
      <c r="J32">
        <v>810.0</v>
      </c>
      <c r="K32">
        <v>23.0</v>
      </c>
    </row>
    <row r="33" ht="15.75" customHeight="1">
      <c r="A33" t="s">
        <v>344</v>
      </c>
      <c r="B33" t="s">
        <v>239</v>
      </c>
      <c r="C33" t="s">
        <v>131</v>
      </c>
      <c r="D33" t="s">
        <v>345</v>
      </c>
      <c r="E33" t="s">
        <v>104</v>
      </c>
      <c r="F33" t="s">
        <v>105</v>
      </c>
      <c r="G33" t="s">
        <v>107</v>
      </c>
      <c r="H33">
        <v>1.0</v>
      </c>
      <c r="I33" t="s">
        <v>109</v>
      </c>
      <c r="J33">
        <v>620.0</v>
      </c>
      <c r="K33">
        <v>110.0</v>
      </c>
    </row>
    <row r="34" ht="15.75" customHeight="1">
      <c r="A34" t="s">
        <v>351</v>
      </c>
      <c r="B34" t="s">
        <v>131</v>
      </c>
      <c r="C34" t="s">
        <v>353</v>
      </c>
      <c r="D34">
        <v>22.0</v>
      </c>
      <c r="E34" t="s">
        <v>355</v>
      </c>
      <c r="F34" t="s">
        <v>104</v>
      </c>
      <c r="G34" t="s">
        <v>240</v>
      </c>
      <c r="H34" t="s">
        <v>107</v>
      </c>
      <c r="I34" t="s">
        <v>358</v>
      </c>
      <c r="J34" t="s">
        <v>360</v>
      </c>
      <c r="K34" t="s">
        <v>361</v>
      </c>
      <c r="L34" t="s">
        <v>363</v>
      </c>
      <c r="M34">
        <v>1.0</v>
      </c>
      <c r="N34" t="s">
        <v>109</v>
      </c>
    </row>
    <row r="35" ht="15.75" customHeight="1">
      <c r="A35" t="s">
        <v>366</v>
      </c>
      <c r="B35" t="s">
        <v>131</v>
      </c>
      <c r="C35" t="s">
        <v>353</v>
      </c>
      <c r="D35">
        <v>22.0</v>
      </c>
      <c r="E35" t="s">
        <v>355</v>
      </c>
      <c r="F35" t="s">
        <v>104</v>
      </c>
      <c r="G35" t="s">
        <v>240</v>
      </c>
      <c r="H35" t="s">
        <v>107</v>
      </c>
      <c r="I35" t="s">
        <v>358</v>
      </c>
      <c r="J35" t="s">
        <v>360</v>
      </c>
      <c r="K35" t="s">
        <v>361</v>
      </c>
      <c r="L35" t="s">
        <v>363</v>
      </c>
      <c r="M35">
        <v>1.0</v>
      </c>
      <c r="N35" t="s">
        <v>109</v>
      </c>
    </row>
    <row r="36" ht="15.75" customHeight="1">
      <c r="A36" t="s">
        <v>373</v>
      </c>
      <c r="B36" t="s">
        <v>131</v>
      </c>
      <c r="C36" t="s">
        <v>353</v>
      </c>
      <c r="D36">
        <v>22.0</v>
      </c>
      <c r="E36" t="s">
        <v>355</v>
      </c>
      <c r="F36" t="s">
        <v>104</v>
      </c>
      <c r="G36" t="s">
        <v>240</v>
      </c>
      <c r="H36" t="s">
        <v>107</v>
      </c>
      <c r="I36" t="s">
        <v>358</v>
      </c>
      <c r="J36" t="s">
        <v>360</v>
      </c>
      <c r="K36" t="s">
        <v>361</v>
      </c>
      <c r="L36" t="s">
        <v>363</v>
      </c>
      <c r="M36">
        <v>1.0</v>
      </c>
      <c r="N36" t="s">
        <v>109</v>
      </c>
    </row>
    <row r="37" ht="15.75" customHeight="1">
      <c r="A37" t="s">
        <v>383</v>
      </c>
      <c r="B37" t="s">
        <v>131</v>
      </c>
      <c r="C37" t="s">
        <v>353</v>
      </c>
      <c r="D37">
        <v>22.0</v>
      </c>
      <c r="E37" t="s">
        <v>355</v>
      </c>
      <c r="F37" t="s">
        <v>104</v>
      </c>
      <c r="G37" t="s">
        <v>240</v>
      </c>
      <c r="H37" t="s">
        <v>107</v>
      </c>
      <c r="I37" t="s">
        <v>358</v>
      </c>
      <c r="J37" t="s">
        <v>360</v>
      </c>
      <c r="K37" t="s">
        <v>361</v>
      </c>
      <c r="L37" t="s">
        <v>363</v>
      </c>
      <c r="M37">
        <v>1.0</v>
      </c>
      <c r="N37" t="s">
        <v>109</v>
      </c>
    </row>
    <row r="38" ht="15.75" customHeight="1">
      <c r="A38" t="s">
        <v>387</v>
      </c>
      <c r="B38" t="s">
        <v>131</v>
      </c>
      <c r="C38" t="s">
        <v>353</v>
      </c>
      <c r="D38">
        <v>14.0</v>
      </c>
      <c r="E38" t="s">
        <v>355</v>
      </c>
      <c r="F38" t="s">
        <v>104</v>
      </c>
      <c r="G38" t="s">
        <v>240</v>
      </c>
      <c r="H38" t="s">
        <v>107</v>
      </c>
      <c r="I38" t="s">
        <v>358</v>
      </c>
      <c r="J38" t="s">
        <v>360</v>
      </c>
      <c r="K38" t="s">
        <v>361</v>
      </c>
      <c r="L38" t="s">
        <v>363</v>
      </c>
      <c r="M38">
        <v>1.0</v>
      </c>
      <c r="N38" t="s">
        <v>109</v>
      </c>
    </row>
    <row r="39" ht="15.75" customHeight="1">
      <c r="A39" t="s">
        <v>389</v>
      </c>
      <c r="B39" t="s">
        <v>131</v>
      </c>
      <c r="C39" t="s">
        <v>353</v>
      </c>
      <c r="D39">
        <v>22.0</v>
      </c>
      <c r="E39" t="s">
        <v>355</v>
      </c>
      <c r="F39" t="s">
        <v>104</v>
      </c>
      <c r="G39" t="s">
        <v>240</v>
      </c>
      <c r="H39" t="s">
        <v>107</v>
      </c>
      <c r="I39" t="s">
        <v>358</v>
      </c>
      <c r="J39" t="s">
        <v>360</v>
      </c>
      <c r="K39" t="s">
        <v>361</v>
      </c>
      <c r="L39" t="s">
        <v>363</v>
      </c>
      <c r="M39">
        <v>1.0</v>
      </c>
      <c r="N39" t="s">
        <v>109</v>
      </c>
    </row>
    <row r="40" ht="15.75" customHeight="1">
      <c r="A40" t="s">
        <v>397</v>
      </c>
      <c r="B40" t="s">
        <v>131</v>
      </c>
      <c r="C40" t="s">
        <v>353</v>
      </c>
      <c r="D40" t="s">
        <v>104</v>
      </c>
      <c r="E40" t="s">
        <v>240</v>
      </c>
      <c r="F40" t="s">
        <v>107</v>
      </c>
      <c r="G40">
        <v>1.0</v>
      </c>
      <c r="H40" t="s">
        <v>109</v>
      </c>
      <c r="I40">
        <v>90.0</v>
      </c>
      <c r="J40">
        <v>36.0</v>
      </c>
    </row>
    <row r="41" ht="15.75" customHeight="1">
      <c r="A41" t="s">
        <v>404</v>
      </c>
      <c r="B41" t="s">
        <v>131</v>
      </c>
      <c r="C41" t="s">
        <v>353</v>
      </c>
      <c r="D41" t="s">
        <v>104</v>
      </c>
      <c r="E41" t="s">
        <v>240</v>
      </c>
      <c r="F41" t="s">
        <v>107</v>
      </c>
      <c r="G41">
        <v>1.0</v>
      </c>
      <c r="H41" t="s">
        <v>109</v>
      </c>
      <c r="I41">
        <v>160.0</v>
      </c>
      <c r="J41">
        <v>48.0</v>
      </c>
    </row>
    <row r="42" ht="15.75" customHeight="1">
      <c r="A42" t="s">
        <v>131</v>
      </c>
      <c r="B42" t="s">
        <v>411</v>
      </c>
      <c r="C42" t="s">
        <v>104</v>
      </c>
      <c r="D42" t="s">
        <v>105</v>
      </c>
      <c r="E42" t="s">
        <v>413</v>
      </c>
      <c r="F42">
        <v>1.0</v>
      </c>
      <c r="G42" t="s">
        <v>109</v>
      </c>
      <c r="H42">
        <v>3500.0</v>
      </c>
      <c r="I42">
        <v>28.0</v>
      </c>
    </row>
    <row r="43" ht="15.75" customHeight="1">
      <c r="A43" t="s">
        <v>131</v>
      </c>
      <c r="B43" t="s">
        <v>417</v>
      </c>
      <c r="C43" t="s">
        <v>104</v>
      </c>
      <c r="D43" t="s">
        <v>105</v>
      </c>
      <c r="E43" t="s">
        <v>413</v>
      </c>
      <c r="F43">
        <v>1.0</v>
      </c>
      <c r="G43" t="s">
        <v>109</v>
      </c>
      <c r="H43">
        <v>4450.0</v>
      </c>
      <c r="I43">
        <v>34.0</v>
      </c>
    </row>
    <row r="44" ht="15.75" customHeight="1">
      <c r="A44" t="s">
        <v>131</v>
      </c>
      <c r="B44" t="s">
        <v>422</v>
      </c>
      <c r="C44" t="s">
        <v>104</v>
      </c>
      <c r="D44" t="s">
        <v>105</v>
      </c>
      <c r="E44">
        <v>1.0</v>
      </c>
      <c r="F44" t="s">
        <v>109</v>
      </c>
      <c r="G44">
        <v>1900.0</v>
      </c>
      <c r="H44">
        <v>61.0</v>
      </c>
    </row>
    <row r="45" ht="15.75" customHeight="1">
      <c r="A45" t="s">
        <v>131</v>
      </c>
      <c r="B45" t="s">
        <v>427</v>
      </c>
      <c r="C45" t="s">
        <v>428</v>
      </c>
      <c r="D45" t="s">
        <v>104</v>
      </c>
      <c r="E45" t="s">
        <v>105</v>
      </c>
      <c r="F45">
        <v>1.0</v>
      </c>
      <c r="G45" t="s">
        <v>109</v>
      </c>
      <c r="H45">
        <v>2100.0</v>
      </c>
      <c r="I45">
        <v>58.0</v>
      </c>
    </row>
    <row r="46" ht="15.75" customHeight="1">
      <c r="A46" t="s">
        <v>131</v>
      </c>
      <c r="B46" t="s">
        <v>433</v>
      </c>
      <c r="C46" t="s">
        <v>124</v>
      </c>
      <c r="D46" t="s">
        <v>104</v>
      </c>
      <c r="E46" t="s">
        <v>105</v>
      </c>
      <c r="F46">
        <v>1.0</v>
      </c>
      <c r="G46" t="s">
        <v>109</v>
      </c>
      <c r="H46">
        <v>2000.0</v>
      </c>
      <c r="I46">
        <v>120.0</v>
      </c>
    </row>
    <row r="47" ht="15.75" customHeight="1">
      <c r="A47" t="s">
        <v>131</v>
      </c>
      <c r="B47" t="s">
        <v>437</v>
      </c>
      <c r="C47" t="s">
        <v>439</v>
      </c>
      <c r="D47" t="s">
        <v>104</v>
      </c>
      <c r="E47" t="s">
        <v>105</v>
      </c>
      <c r="F47">
        <v>1.0</v>
      </c>
      <c r="G47" t="s">
        <v>109</v>
      </c>
      <c r="H47">
        <v>1450.0</v>
      </c>
      <c r="I47">
        <v>100.0</v>
      </c>
    </row>
    <row r="48" ht="15.75" customHeight="1">
      <c r="A48" t="s">
        <v>442</v>
      </c>
      <c r="B48" t="s">
        <v>131</v>
      </c>
      <c r="C48" t="s">
        <v>353</v>
      </c>
      <c r="D48">
        <v>14.0</v>
      </c>
      <c r="E48" t="s">
        <v>355</v>
      </c>
      <c r="F48" t="s">
        <v>104</v>
      </c>
      <c r="G48" t="s">
        <v>240</v>
      </c>
      <c r="H48" t="s">
        <v>107</v>
      </c>
      <c r="I48" t="s">
        <v>358</v>
      </c>
      <c r="J48" t="s">
        <v>360</v>
      </c>
      <c r="K48" t="s">
        <v>361</v>
      </c>
      <c r="L48" t="s">
        <v>363</v>
      </c>
      <c r="M48">
        <v>1.0</v>
      </c>
      <c r="N48" t="s">
        <v>109</v>
      </c>
    </row>
    <row r="49" ht="15.75" customHeight="1">
      <c r="A49" t="s">
        <v>131</v>
      </c>
      <c r="B49" t="s">
        <v>446</v>
      </c>
      <c r="C49" t="s">
        <v>447</v>
      </c>
      <c r="D49" t="s">
        <v>104</v>
      </c>
      <c r="E49" t="s">
        <v>114</v>
      </c>
      <c r="F49" t="s">
        <v>449</v>
      </c>
      <c r="G49">
        <v>1.0</v>
      </c>
      <c r="H49" t="s">
        <v>109</v>
      </c>
      <c r="I49">
        <v>500.0</v>
      </c>
      <c r="J49">
        <v>41.0</v>
      </c>
    </row>
    <row r="50" ht="15.75" customHeight="1">
      <c r="A50" t="s">
        <v>131</v>
      </c>
      <c r="B50" t="s">
        <v>450</v>
      </c>
      <c r="C50" t="s">
        <v>104</v>
      </c>
      <c r="D50" t="s">
        <v>114</v>
      </c>
      <c r="E50" t="s">
        <v>451</v>
      </c>
      <c r="F50" t="s">
        <v>453</v>
      </c>
      <c r="G50" t="s">
        <v>454</v>
      </c>
      <c r="H50">
        <v>1.0</v>
      </c>
      <c r="I50" t="s">
        <v>109</v>
      </c>
      <c r="J50">
        <v>420.0</v>
      </c>
      <c r="K50">
        <v>55.0</v>
      </c>
    </row>
    <row r="51" ht="15.75" customHeight="1">
      <c r="A51" t="s">
        <v>131</v>
      </c>
      <c r="B51" t="s">
        <v>458</v>
      </c>
      <c r="C51" t="s">
        <v>104</v>
      </c>
      <c r="D51" t="s">
        <v>114</v>
      </c>
      <c r="E51" t="s">
        <v>460</v>
      </c>
      <c r="F51" t="s">
        <v>461</v>
      </c>
      <c r="G51" t="s">
        <v>454</v>
      </c>
      <c r="H51">
        <v>1.0</v>
      </c>
      <c r="I51" t="s">
        <v>109</v>
      </c>
      <c r="J51">
        <v>400.0</v>
      </c>
      <c r="K51">
        <v>65.0</v>
      </c>
    </row>
    <row r="52" ht="15.75" customHeight="1">
      <c r="A52" t="s">
        <v>131</v>
      </c>
      <c r="B52" t="s">
        <v>469</v>
      </c>
      <c r="C52" t="s">
        <v>104</v>
      </c>
      <c r="D52" t="s">
        <v>114</v>
      </c>
      <c r="E52" t="s">
        <v>472</v>
      </c>
      <c r="F52">
        <v>1.0</v>
      </c>
      <c r="G52" t="s">
        <v>109</v>
      </c>
      <c r="H52">
        <v>870.0</v>
      </c>
      <c r="I52">
        <v>32.0</v>
      </c>
    </row>
    <row r="53" ht="15.75" customHeight="1">
      <c r="A53" t="s">
        <v>131</v>
      </c>
      <c r="B53" t="s">
        <v>475</v>
      </c>
      <c r="C53" t="s">
        <v>104</v>
      </c>
      <c r="D53" t="s">
        <v>114</v>
      </c>
      <c r="E53" t="s">
        <v>477</v>
      </c>
      <c r="F53">
        <v>1.0</v>
      </c>
      <c r="G53" t="s">
        <v>109</v>
      </c>
      <c r="H53">
        <v>950.0</v>
      </c>
      <c r="I53">
        <v>34.0</v>
      </c>
    </row>
    <row r="54" ht="15.75" customHeight="1">
      <c r="A54" t="s">
        <v>479</v>
      </c>
      <c r="B54" t="s">
        <v>481</v>
      </c>
      <c r="C54" t="s">
        <v>104</v>
      </c>
      <c r="D54" t="s">
        <v>114</v>
      </c>
      <c r="E54" t="s">
        <v>483</v>
      </c>
      <c r="F54">
        <v>1.0</v>
      </c>
      <c r="G54" t="s">
        <v>109</v>
      </c>
      <c r="H54">
        <v>2840.0</v>
      </c>
      <c r="I54">
        <v>14.4</v>
      </c>
    </row>
    <row r="55" ht="15.75" customHeight="1">
      <c r="A55" t="s">
        <v>131</v>
      </c>
      <c r="B55" t="s">
        <v>475</v>
      </c>
      <c r="C55" t="s">
        <v>104</v>
      </c>
      <c r="D55" t="s">
        <v>114</v>
      </c>
      <c r="E55" t="s">
        <v>341</v>
      </c>
      <c r="F55">
        <v>1.0</v>
      </c>
      <c r="G55" t="s">
        <v>109</v>
      </c>
      <c r="H55">
        <v>810.0</v>
      </c>
      <c r="I55">
        <v>42.0</v>
      </c>
    </row>
    <row r="56" ht="15.75" customHeight="1">
      <c r="A56" t="s">
        <v>126</v>
      </c>
      <c r="B56" t="s">
        <v>491</v>
      </c>
      <c r="C56" t="s">
        <v>492</v>
      </c>
      <c r="D56" t="s">
        <v>174</v>
      </c>
      <c r="E56" t="s">
        <v>494</v>
      </c>
      <c r="F56" t="s">
        <v>496</v>
      </c>
      <c r="G56">
        <v>1.0</v>
      </c>
      <c r="H56" t="s">
        <v>109</v>
      </c>
      <c r="I56">
        <v>9175.0</v>
      </c>
      <c r="J56">
        <v>3.0</v>
      </c>
    </row>
    <row r="57" ht="15.75" customHeight="1">
      <c r="A57" t="s">
        <v>499</v>
      </c>
      <c r="B57" t="s">
        <v>501</v>
      </c>
      <c r="C57" t="s">
        <v>114</v>
      </c>
      <c r="D57" t="s">
        <v>107</v>
      </c>
      <c r="E57">
        <v>1.0</v>
      </c>
      <c r="F57" t="s">
        <v>109</v>
      </c>
      <c r="G57">
        <v>1700.0</v>
      </c>
      <c r="H57">
        <v>5.1</v>
      </c>
    </row>
    <row r="58" ht="15.75" customHeight="1">
      <c r="A58" t="s">
        <v>131</v>
      </c>
      <c r="B58" t="s">
        <v>506</v>
      </c>
      <c r="C58" t="s">
        <v>508</v>
      </c>
      <c r="D58" t="s">
        <v>509</v>
      </c>
      <c r="E58" t="s">
        <v>510</v>
      </c>
      <c r="F58" t="s">
        <v>104</v>
      </c>
      <c r="G58" t="s">
        <v>114</v>
      </c>
      <c r="H58" t="s">
        <v>107</v>
      </c>
      <c r="I58">
        <v>1.0</v>
      </c>
      <c r="J58" t="s">
        <v>109</v>
      </c>
      <c r="K58">
        <v>1500.0</v>
      </c>
      <c r="L58">
        <v>60.0</v>
      </c>
    </row>
    <row r="59" ht="15.75" customHeight="1">
      <c r="A59" t="s">
        <v>131</v>
      </c>
      <c r="B59" t="s">
        <v>353</v>
      </c>
      <c r="C59" t="s">
        <v>514</v>
      </c>
      <c r="D59" t="s">
        <v>515</v>
      </c>
      <c r="E59" t="s">
        <v>240</v>
      </c>
      <c r="F59" t="s">
        <v>114</v>
      </c>
      <c r="G59">
        <v>1.0</v>
      </c>
      <c r="H59" t="s">
        <v>109</v>
      </c>
      <c r="I59">
        <v>650.0</v>
      </c>
      <c r="J59">
        <v>17.0</v>
      </c>
    </row>
    <row r="60" ht="15.75" customHeight="1">
      <c r="A60" t="s">
        <v>42</v>
      </c>
      <c r="B60" t="s">
        <v>517</v>
      </c>
      <c r="C60" t="s">
        <v>518</v>
      </c>
      <c r="D60" t="s">
        <v>520</v>
      </c>
      <c r="E60" t="s">
        <v>521</v>
      </c>
      <c r="F60" t="s">
        <v>27</v>
      </c>
      <c r="G60" t="s">
        <v>104</v>
      </c>
      <c r="H60" t="s">
        <v>107</v>
      </c>
      <c r="I60" t="s">
        <v>528</v>
      </c>
      <c r="J60">
        <v>1.0</v>
      </c>
      <c r="K60" t="s">
        <v>109</v>
      </c>
      <c r="L60">
        <v>3950.0</v>
      </c>
      <c r="M60">
        <v>0.0</v>
      </c>
    </row>
    <row r="61" ht="15.75" customHeight="1">
      <c r="A61" t="s">
        <v>42</v>
      </c>
      <c r="B61" t="s">
        <v>532</v>
      </c>
      <c r="C61" t="s">
        <v>533</v>
      </c>
      <c r="D61" t="s">
        <v>104</v>
      </c>
      <c r="E61" t="s">
        <v>126</v>
      </c>
      <c r="F61" t="s">
        <v>107</v>
      </c>
      <c r="G61" t="s">
        <v>535</v>
      </c>
      <c r="H61">
        <v>1.0</v>
      </c>
      <c r="I61" t="s">
        <v>109</v>
      </c>
      <c r="J61">
        <v>3000.0</v>
      </c>
      <c r="K61">
        <v>4.0</v>
      </c>
    </row>
    <row r="62" ht="15.75" customHeight="1">
      <c r="A62" t="s">
        <v>42</v>
      </c>
      <c r="B62" t="s">
        <v>539</v>
      </c>
      <c r="C62" t="s">
        <v>541</v>
      </c>
      <c r="D62" t="s">
        <v>104</v>
      </c>
      <c r="E62" t="s">
        <v>126</v>
      </c>
      <c r="F62" t="s">
        <v>107</v>
      </c>
      <c r="G62" t="s">
        <v>544</v>
      </c>
      <c r="H62">
        <v>1.0</v>
      </c>
      <c r="I62" t="s">
        <v>109</v>
      </c>
      <c r="J62">
        <v>4000.0</v>
      </c>
      <c r="K62">
        <v>2.5</v>
      </c>
    </row>
    <row r="63" ht="15.75" customHeight="1">
      <c r="A63" t="s">
        <v>244</v>
      </c>
      <c r="B63" t="s">
        <v>266</v>
      </c>
      <c r="C63" t="s">
        <v>549</v>
      </c>
      <c r="D63" t="s">
        <v>104</v>
      </c>
      <c r="E63" t="s">
        <v>114</v>
      </c>
      <c r="F63" t="s">
        <v>270</v>
      </c>
      <c r="G63" t="s">
        <v>552</v>
      </c>
      <c r="H63">
        <v>1.0</v>
      </c>
      <c r="I63" t="s">
        <v>109</v>
      </c>
      <c r="J63">
        <v>1130.0</v>
      </c>
      <c r="K63">
        <v>7.7</v>
      </c>
    </row>
    <row r="64" ht="15.75" customHeight="1">
      <c r="A64" t="s">
        <v>244</v>
      </c>
      <c r="B64" t="s">
        <v>556</v>
      </c>
      <c r="C64" t="s">
        <v>558</v>
      </c>
      <c r="D64" t="s">
        <v>104</v>
      </c>
      <c r="E64" t="s">
        <v>114</v>
      </c>
      <c r="F64" t="s">
        <v>270</v>
      </c>
      <c r="G64" t="s">
        <v>561</v>
      </c>
      <c r="H64">
        <v>1.0</v>
      </c>
      <c r="I64" t="s">
        <v>109</v>
      </c>
      <c r="J64">
        <v>1000.0</v>
      </c>
      <c r="K64">
        <v>9.0</v>
      </c>
    </row>
    <row r="65" ht="15.75" customHeight="1">
      <c r="A65" t="s">
        <v>565</v>
      </c>
      <c r="B65" t="s">
        <v>566</v>
      </c>
      <c r="C65" t="s">
        <v>567</v>
      </c>
      <c r="D65" t="s">
        <v>27</v>
      </c>
      <c r="E65" t="s">
        <v>569</v>
      </c>
      <c r="F65" t="s">
        <v>107</v>
      </c>
      <c r="G65">
        <v>1.0</v>
      </c>
      <c r="H65" t="s">
        <v>109</v>
      </c>
      <c r="I65">
        <v>0.0</v>
      </c>
      <c r="J65">
        <v>0.0</v>
      </c>
    </row>
    <row r="66" ht="15.75" customHeight="1">
      <c r="A66" t="s">
        <v>131</v>
      </c>
      <c r="B66" t="s">
        <v>574</v>
      </c>
      <c r="C66" t="s">
        <v>575</v>
      </c>
      <c r="D66" t="s">
        <v>114</v>
      </c>
      <c r="E66" t="s">
        <v>449</v>
      </c>
      <c r="F66">
        <v>1.0</v>
      </c>
      <c r="G66" t="s">
        <v>109</v>
      </c>
      <c r="H66">
        <v>2100.0</v>
      </c>
      <c r="I66">
        <v>42.0</v>
      </c>
    </row>
    <row r="67" ht="15.75" customHeight="1">
      <c r="A67" t="s">
        <v>579</v>
      </c>
      <c r="B67" t="s">
        <v>581</v>
      </c>
      <c r="C67" t="s">
        <v>583</v>
      </c>
      <c r="D67" t="s">
        <v>585</v>
      </c>
      <c r="E67" t="s">
        <v>27</v>
      </c>
      <c r="F67" t="s">
        <v>587</v>
      </c>
      <c r="G67" t="s">
        <v>104</v>
      </c>
      <c r="H67" t="s">
        <v>107</v>
      </c>
      <c r="I67" t="s">
        <v>588</v>
      </c>
      <c r="J67">
        <v>1.0</v>
      </c>
      <c r="K67" t="s">
        <v>109</v>
      </c>
      <c r="L67">
        <v>800.0</v>
      </c>
      <c r="M67">
        <v>0.0</v>
      </c>
    </row>
    <row r="68" ht="15.75" customHeight="1">
      <c r="A68" t="s">
        <v>591</v>
      </c>
      <c r="B68" t="s">
        <v>592</v>
      </c>
      <c r="C68" t="s">
        <v>594</v>
      </c>
      <c r="D68" t="s">
        <v>595</v>
      </c>
      <c r="E68" t="s">
        <v>597</v>
      </c>
      <c r="F68" t="s">
        <v>598</v>
      </c>
      <c r="G68" t="s">
        <v>575</v>
      </c>
      <c r="H68" t="s">
        <v>105</v>
      </c>
      <c r="I68" t="s">
        <v>600</v>
      </c>
      <c r="J68" t="s">
        <v>601</v>
      </c>
      <c r="K68" t="s">
        <v>603</v>
      </c>
      <c r="L68">
        <v>1.0</v>
      </c>
      <c r="M68" t="s">
        <v>109</v>
      </c>
      <c r="N68">
        <v>2200.0</v>
      </c>
      <c r="O68">
        <v>80.0</v>
      </c>
    </row>
    <row r="69" ht="15.75" customHeight="1">
      <c r="A69" t="s">
        <v>606</v>
      </c>
      <c r="B69" t="s">
        <v>607</v>
      </c>
      <c r="C69" t="s">
        <v>104</v>
      </c>
      <c r="D69" t="s">
        <v>114</v>
      </c>
      <c r="E69" t="s">
        <v>107</v>
      </c>
      <c r="F69">
        <v>2832.0</v>
      </c>
      <c r="G69" t="s">
        <v>187</v>
      </c>
      <c r="H69" t="s">
        <v>610</v>
      </c>
      <c r="I69">
        <v>1.0</v>
      </c>
      <c r="J69" t="s">
        <v>109</v>
      </c>
      <c r="K69">
        <v>3200.0</v>
      </c>
      <c r="L69">
        <v>40.0</v>
      </c>
    </row>
    <row r="70" ht="15.75" customHeight="1">
      <c r="A70" t="s">
        <v>613</v>
      </c>
      <c r="B70" t="s">
        <v>615</v>
      </c>
      <c r="C70" t="s">
        <v>616</v>
      </c>
      <c r="D70" t="s">
        <v>104</v>
      </c>
      <c r="E70" t="s">
        <v>107</v>
      </c>
      <c r="F70" t="s">
        <v>619</v>
      </c>
      <c r="G70" t="s">
        <v>620</v>
      </c>
      <c r="H70" t="s">
        <v>622</v>
      </c>
      <c r="I70">
        <v>1.0</v>
      </c>
      <c r="J70" t="s">
        <v>109</v>
      </c>
      <c r="K70">
        <v>8000.0</v>
      </c>
      <c r="L70">
        <v>12.0</v>
      </c>
    </row>
    <row r="71" ht="15.75" customHeight="1">
      <c r="A71" t="s">
        <v>131</v>
      </c>
      <c r="B71">
        <v>2209.0</v>
      </c>
      <c r="C71" t="s">
        <v>626</v>
      </c>
      <c r="D71" t="s">
        <v>104</v>
      </c>
      <c r="E71" t="s">
        <v>107</v>
      </c>
      <c r="F71">
        <v>1.0</v>
      </c>
      <c r="G71" t="s">
        <v>109</v>
      </c>
      <c r="H71">
        <v>1050.0</v>
      </c>
      <c r="I71">
        <v>14.0</v>
      </c>
    </row>
    <row r="72" ht="15.75" customHeight="1">
      <c r="A72" t="s">
        <v>630</v>
      </c>
      <c r="B72" t="s">
        <v>104</v>
      </c>
      <c r="C72" t="s">
        <v>105</v>
      </c>
      <c r="D72" t="s">
        <v>632</v>
      </c>
      <c r="E72" t="s">
        <v>633</v>
      </c>
      <c r="F72">
        <v>1.0</v>
      </c>
      <c r="G72" t="s">
        <v>109</v>
      </c>
      <c r="H72">
        <v>3900.0</v>
      </c>
      <c r="I72">
        <v>41.0</v>
      </c>
    </row>
    <row r="73" ht="15.75" customHeight="1">
      <c r="A73" t="s">
        <v>131</v>
      </c>
      <c r="B73" t="s">
        <v>227</v>
      </c>
      <c r="C73" t="s">
        <v>636</v>
      </c>
      <c r="D73" t="s">
        <v>27</v>
      </c>
      <c r="E73" t="s">
        <v>637</v>
      </c>
      <c r="F73" t="s">
        <v>104</v>
      </c>
      <c r="G73" t="s">
        <v>114</v>
      </c>
      <c r="H73" t="s">
        <v>107</v>
      </c>
      <c r="I73">
        <v>1.0</v>
      </c>
      <c r="J73" t="s">
        <v>109</v>
      </c>
      <c r="K73">
        <v>1340.0</v>
      </c>
      <c r="L73">
        <v>28.0</v>
      </c>
    </row>
    <row r="74" ht="15.75" customHeight="1">
      <c r="A74" t="s">
        <v>131</v>
      </c>
      <c r="B74" t="s">
        <v>227</v>
      </c>
      <c r="C74" t="s">
        <v>636</v>
      </c>
      <c r="D74" t="s">
        <v>27</v>
      </c>
      <c r="E74" t="s">
        <v>642</v>
      </c>
      <c r="F74" t="s">
        <v>104</v>
      </c>
      <c r="G74" t="s">
        <v>114</v>
      </c>
      <c r="H74" t="s">
        <v>107</v>
      </c>
      <c r="I74">
        <v>1.0</v>
      </c>
      <c r="J74" t="s">
        <v>109</v>
      </c>
      <c r="K74">
        <v>1460.0</v>
      </c>
      <c r="L74">
        <v>33.0</v>
      </c>
    </row>
    <row r="75" ht="15.75" customHeight="1">
      <c r="A75" t="s">
        <v>131</v>
      </c>
      <c r="B75" t="s">
        <v>227</v>
      </c>
      <c r="C75" t="s">
        <v>636</v>
      </c>
      <c r="D75" t="s">
        <v>27</v>
      </c>
      <c r="E75" t="s">
        <v>645</v>
      </c>
      <c r="F75" t="s">
        <v>104</v>
      </c>
      <c r="G75" t="s">
        <v>114</v>
      </c>
      <c r="H75" t="s">
        <v>107</v>
      </c>
      <c r="I75">
        <v>1.0</v>
      </c>
      <c r="J75" t="s">
        <v>109</v>
      </c>
      <c r="K75">
        <v>1150.0</v>
      </c>
      <c r="L75">
        <v>24.0</v>
      </c>
    </row>
    <row r="76" ht="15.75" customHeight="1">
      <c r="A76" t="s">
        <v>131</v>
      </c>
      <c r="B76" t="s">
        <v>227</v>
      </c>
      <c r="C76" t="s">
        <v>636</v>
      </c>
      <c r="D76" t="s">
        <v>27</v>
      </c>
      <c r="E76" t="s">
        <v>650</v>
      </c>
      <c r="F76" t="s">
        <v>104</v>
      </c>
      <c r="G76" t="s">
        <v>114</v>
      </c>
      <c r="H76" t="s">
        <v>107</v>
      </c>
      <c r="I76">
        <v>1.0</v>
      </c>
      <c r="J76" t="s">
        <v>109</v>
      </c>
      <c r="K76">
        <v>2500.0</v>
      </c>
      <c r="L76">
        <v>35.0</v>
      </c>
    </row>
    <row r="77" ht="15.75" customHeight="1">
      <c r="A77" t="s">
        <v>131</v>
      </c>
      <c r="B77" t="s">
        <v>227</v>
      </c>
      <c r="C77" t="s">
        <v>636</v>
      </c>
      <c r="D77" t="s">
        <v>27</v>
      </c>
      <c r="E77" t="s">
        <v>655</v>
      </c>
      <c r="F77" t="s">
        <v>104</v>
      </c>
      <c r="G77" t="s">
        <v>114</v>
      </c>
      <c r="H77" t="s">
        <v>107</v>
      </c>
      <c r="I77">
        <v>1.0</v>
      </c>
      <c r="J77" t="s">
        <v>109</v>
      </c>
      <c r="K77">
        <v>1740.0</v>
      </c>
      <c r="L77">
        <v>10.0</v>
      </c>
    </row>
    <row r="78" ht="15.75" customHeight="1">
      <c r="A78" t="s">
        <v>131</v>
      </c>
      <c r="B78" t="s">
        <v>227</v>
      </c>
      <c r="C78" t="s">
        <v>636</v>
      </c>
      <c r="D78" t="s">
        <v>27</v>
      </c>
      <c r="E78" t="s">
        <v>658</v>
      </c>
      <c r="F78" t="s">
        <v>104</v>
      </c>
      <c r="G78" t="s">
        <v>114</v>
      </c>
      <c r="H78" t="s">
        <v>107</v>
      </c>
      <c r="I78">
        <v>1.0</v>
      </c>
      <c r="J78" t="s">
        <v>109</v>
      </c>
      <c r="K78">
        <v>1040.0</v>
      </c>
      <c r="L78">
        <v>28.0</v>
      </c>
    </row>
    <row r="79" ht="15.75" customHeight="1">
      <c r="A79" t="s">
        <v>661</v>
      </c>
      <c r="B79" t="s">
        <v>569</v>
      </c>
      <c r="C79" t="s">
        <v>107</v>
      </c>
      <c r="D79" t="s">
        <v>662</v>
      </c>
      <c r="E79" t="s">
        <v>664</v>
      </c>
      <c r="F79" t="s">
        <v>665</v>
      </c>
      <c r="G79" t="s">
        <v>666</v>
      </c>
      <c r="H79" t="s">
        <v>668</v>
      </c>
      <c r="I79" t="s">
        <v>669</v>
      </c>
      <c r="J79">
        <v>1.0</v>
      </c>
      <c r="K79" t="s">
        <v>109</v>
      </c>
      <c r="L79">
        <v>0.0</v>
      </c>
      <c r="M79">
        <v>0.18</v>
      </c>
    </row>
    <row r="80" ht="15.75" customHeight="1">
      <c r="A80" t="s">
        <v>671</v>
      </c>
      <c r="B80" t="s">
        <v>672</v>
      </c>
      <c r="C80" t="s">
        <v>673</v>
      </c>
      <c r="D80" t="s">
        <v>104</v>
      </c>
      <c r="E80" t="s">
        <v>114</v>
      </c>
      <c r="F80" t="s">
        <v>107</v>
      </c>
      <c r="G80" t="s">
        <v>328</v>
      </c>
      <c r="H80">
        <v>1.0</v>
      </c>
      <c r="I80" t="s">
        <v>109</v>
      </c>
      <c r="J80">
        <v>2300.0</v>
      </c>
      <c r="K80">
        <v>25.0</v>
      </c>
    </row>
    <row r="81" ht="15.75" customHeight="1">
      <c r="A81" t="s">
        <v>131</v>
      </c>
      <c r="B81" t="s">
        <v>353</v>
      </c>
      <c r="C81" t="s">
        <v>679</v>
      </c>
      <c r="D81" t="s">
        <v>680</v>
      </c>
      <c r="E81" t="s">
        <v>240</v>
      </c>
      <c r="F81" t="s">
        <v>114</v>
      </c>
      <c r="G81">
        <v>1.0</v>
      </c>
      <c r="H81" t="s">
        <v>109</v>
      </c>
      <c r="I81">
        <v>980.0</v>
      </c>
      <c r="J81">
        <v>9.0</v>
      </c>
    </row>
    <row r="82" ht="15.75" customHeight="1">
      <c r="A82" t="s">
        <v>131</v>
      </c>
      <c r="B82" t="s">
        <v>353</v>
      </c>
      <c r="C82" t="s">
        <v>684</v>
      </c>
      <c r="D82" t="s">
        <v>680</v>
      </c>
      <c r="E82" t="s">
        <v>240</v>
      </c>
      <c r="F82" t="s">
        <v>114</v>
      </c>
      <c r="G82">
        <v>1.0</v>
      </c>
      <c r="H82" t="s">
        <v>109</v>
      </c>
      <c r="I82">
        <v>980.0</v>
      </c>
      <c r="J82">
        <v>15.0</v>
      </c>
    </row>
    <row r="83" ht="15.75" customHeight="1">
      <c r="A83" t="s">
        <v>131</v>
      </c>
      <c r="B83" t="s">
        <v>687</v>
      </c>
      <c r="C83" t="s">
        <v>636</v>
      </c>
      <c r="D83" t="s">
        <v>689</v>
      </c>
      <c r="E83" t="s">
        <v>150</v>
      </c>
      <c r="F83" t="s">
        <v>27</v>
      </c>
      <c r="G83" t="s">
        <v>692</v>
      </c>
      <c r="H83" t="s">
        <v>693</v>
      </c>
      <c r="I83" t="s">
        <v>694</v>
      </c>
      <c r="J83" t="s">
        <v>695</v>
      </c>
      <c r="K83">
        <v>1.0</v>
      </c>
      <c r="L83" t="s">
        <v>109</v>
      </c>
      <c r="M83">
        <v>520.0</v>
      </c>
      <c r="N83">
        <v>70.0</v>
      </c>
    </row>
    <row r="84" ht="15.75" customHeight="1">
      <c r="A84" t="s">
        <v>131</v>
      </c>
      <c r="B84" t="s">
        <v>698</v>
      </c>
      <c r="C84" t="s">
        <v>699</v>
      </c>
      <c r="D84" t="s">
        <v>701</v>
      </c>
      <c r="E84" t="s">
        <v>104</v>
      </c>
      <c r="F84" t="s">
        <v>107</v>
      </c>
      <c r="G84" t="s">
        <v>702</v>
      </c>
      <c r="H84" t="s">
        <v>704</v>
      </c>
      <c r="I84" t="s">
        <v>705</v>
      </c>
      <c r="J84">
        <v>1.0</v>
      </c>
      <c r="K84" t="s">
        <v>109</v>
      </c>
      <c r="L84">
        <v>4120.0</v>
      </c>
      <c r="M84">
        <v>47.0</v>
      </c>
    </row>
    <row r="85" ht="15.75" customHeight="1">
      <c r="A85" t="s">
        <v>131</v>
      </c>
      <c r="B85" t="s">
        <v>353</v>
      </c>
      <c r="C85" t="s">
        <v>708</v>
      </c>
      <c r="D85" t="s">
        <v>680</v>
      </c>
      <c r="E85" t="s">
        <v>240</v>
      </c>
      <c r="F85" t="s">
        <v>114</v>
      </c>
      <c r="G85">
        <v>1.0</v>
      </c>
      <c r="H85" t="s">
        <v>109</v>
      </c>
      <c r="I85">
        <v>850.0</v>
      </c>
      <c r="J85">
        <v>23.0</v>
      </c>
    </row>
    <row r="86" ht="15.75" customHeight="1">
      <c r="A86" t="s">
        <v>353</v>
      </c>
      <c r="B86" t="s">
        <v>711</v>
      </c>
      <c r="C86" t="s">
        <v>712</v>
      </c>
      <c r="D86" t="s">
        <v>240</v>
      </c>
      <c r="E86" t="s">
        <v>107</v>
      </c>
      <c r="F86">
        <v>1.0</v>
      </c>
      <c r="G86" t="s">
        <v>109</v>
      </c>
      <c r="H86">
        <v>740.0</v>
      </c>
      <c r="I86">
        <v>28.0</v>
      </c>
    </row>
    <row r="87" ht="15.75" customHeight="1">
      <c r="A87" t="s">
        <v>131</v>
      </c>
      <c r="B87" t="s">
        <v>716</v>
      </c>
      <c r="C87" t="s">
        <v>717</v>
      </c>
      <c r="D87" t="s">
        <v>104</v>
      </c>
      <c r="E87" t="s">
        <v>114</v>
      </c>
      <c r="F87" t="s">
        <v>719</v>
      </c>
      <c r="G87" t="s">
        <v>720</v>
      </c>
      <c r="H87">
        <v>1.0</v>
      </c>
      <c r="I87" t="s">
        <v>109</v>
      </c>
      <c r="J87">
        <v>150.0</v>
      </c>
      <c r="K87">
        <v>0.0</v>
      </c>
    </row>
    <row r="88" ht="15.75" customHeight="1">
      <c r="A88" t="s">
        <v>131</v>
      </c>
      <c r="B88" t="s">
        <v>227</v>
      </c>
      <c r="C88" t="s">
        <v>636</v>
      </c>
      <c r="D88" t="s">
        <v>722</v>
      </c>
      <c r="E88" t="s">
        <v>104</v>
      </c>
      <c r="F88" t="s">
        <v>114</v>
      </c>
      <c r="G88" t="s">
        <v>107</v>
      </c>
      <c r="H88">
        <v>1.0</v>
      </c>
      <c r="I88" t="s">
        <v>109</v>
      </c>
      <c r="J88">
        <v>1250.0</v>
      </c>
      <c r="K88">
        <v>50.0</v>
      </c>
    </row>
    <row r="89" ht="15.75" customHeight="1">
      <c r="A89" t="s">
        <v>72</v>
      </c>
      <c r="B89" t="s">
        <v>726</v>
      </c>
      <c r="C89" t="s">
        <v>727</v>
      </c>
      <c r="D89" t="s">
        <v>728</v>
      </c>
      <c r="E89" t="s">
        <v>104</v>
      </c>
      <c r="F89" t="s">
        <v>107</v>
      </c>
      <c r="G89" t="s">
        <v>730</v>
      </c>
      <c r="H89" t="s">
        <v>328</v>
      </c>
      <c r="I89">
        <v>1.0</v>
      </c>
      <c r="J89" t="s">
        <v>109</v>
      </c>
      <c r="K89">
        <v>2700.0</v>
      </c>
      <c r="L89">
        <v>18.2</v>
      </c>
    </row>
    <row r="90" ht="15.75" customHeight="1">
      <c r="A90" t="s">
        <v>732</v>
      </c>
      <c r="B90" t="s">
        <v>94</v>
      </c>
      <c r="C90" t="s">
        <v>728</v>
      </c>
      <c r="D90" t="s">
        <v>104</v>
      </c>
      <c r="E90" t="s">
        <v>107</v>
      </c>
      <c r="F90" t="s">
        <v>328</v>
      </c>
      <c r="G90">
        <v>1.0</v>
      </c>
      <c r="H90" t="s">
        <v>109</v>
      </c>
      <c r="I90">
        <v>2200.0</v>
      </c>
      <c r="J90">
        <v>33.0</v>
      </c>
    </row>
    <row r="91" ht="15.75" customHeight="1">
      <c r="A91" t="s">
        <v>72</v>
      </c>
      <c r="B91" t="s">
        <v>738</v>
      </c>
      <c r="C91" t="s">
        <v>727</v>
      </c>
      <c r="D91" t="s">
        <v>728</v>
      </c>
      <c r="E91" t="s">
        <v>104</v>
      </c>
      <c r="F91" t="s">
        <v>107</v>
      </c>
      <c r="G91" t="s">
        <v>730</v>
      </c>
      <c r="H91" t="s">
        <v>328</v>
      </c>
      <c r="I91">
        <v>1.0</v>
      </c>
      <c r="J91" t="s">
        <v>109</v>
      </c>
      <c r="K91">
        <v>2300.0</v>
      </c>
      <c r="L91">
        <v>13.6</v>
      </c>
    </row>
    <row r="92" ht="15.75" customHeight="1">
      <c r="A92" t="s">
        <v>742</v>
      </c>
      <c r="B92" t="s">
        <v>743</v>
      </c>
      <c r="C92" t="s">
        <v>745</v>
      </c>
      <c r="D92" t="s">
        <v>94</v>
      </c>
      <c r="E92" t="s">
        <v>107</v>
      </c>
      <c r="F92" t="s">
        <v>291</v>
      </c>
      <c r="G92">
        <v>1.0</v>
      </c>
      <c r="H92" t="s">
        <v>109</v>
      </c>
      <c r="I92">
        <v>2000.0</v>
      </c>
      <c r="J92">
        <v>25.0</v>
      </c>
    </row>
    <row r="93" ht="15.75" customHeight="1">
      <c r="A93" t="s">
        <v>72</v>
      </c>
      <c r="B93" t="s">
        <v>748</v>
      </c>
      <c r="C93" t="s">
        <v>150</v>
      </c>
      <c r="D93">
        <v>5208.0</v>
      </c>
      <c r="E93" t="s">
        <v>750</v>
      </c>
      <c r="F93" t="s">
        <v>104</v>
      </c>
      <c r="G93" t="s">
        <v>33</v>
      </c>
      <c r="H93" t="s">
        <v>107</v>
      </c>
      <c r="I93" t="s">
        <v>752</v>
      </c>
      <c r="J93" t="s">
        <v>753</v>
      </c>
      <c r="K93" t="s">
        <v>23</v>
      </c>
      <c r="L93">
        <v>1.0</v>
      </c>
      <c r="M93" t="s">
        <v>109</v>
      </c>
      <c r="N93">
        <v>360.0</v>
      </c>
      <c r="O93">
        <v>30.0</v>
      </c>
    </row>
    <row r="94" ht="15.75" customHeight="1">
      <c r="A94" t="s">
        <v>72</v>
      </c>
      <c r="B94" t="s">
        <v>748</v>
      </c>
      <c r="C94" t="s">
        <v>150</v>
      </c>
      <c r="D94">
        <v>5008.0</v>
      </c>
      <c r="E94" t="s">
        <v>756</v>
      </c>
      <c r="F94" t="s">
        <v>104</v>
      </c>
      <c r="G94" t="s">
        <v>33</v>
      </c>
      <c r="H94" t="s">
        <v>107</v>
      </c>
      <c r="I94" t="s">
        <v>752</v>
      </c>
      <c r="J94" t="s">
        <v>753</v>
      </c>
      <c r="K94" t="s">
        <v>23</v>
      </c>
      <c r="L94">
        <v>1.0</v>
      </c>
      <c r="M94" t="s">
        <v>109</v>
      </c>
      <c r="N94">
        <v>335.0</v>
      </c>
      <c r="O94">
        <v>19.0</v>
      </c>
    </row>
    <row r="95" ht="15.75" customHeight="1">
      <c r="A95" t="s">
        <v>131</v>
      </c>
      <c r="B95" t="s">
        <v>227</v>
      </c>
      <c r="C95" t="s">
        <v>636</v>
      </c>
      <c r="D95" t="s">
        <v>27</v>
      </c>
      <c r="E95" t="s">
        <v>760</v>
      </c>
      <c r="F95" t="s">
        <v>104</v>
      </c>
      <c r="G95" t="s">
        <v>114</v>
      </c>
      <c r="H95" t="s">
        <v>107</v>
      </c>
      <c r="I95">
        <v>1.0</v>
      </c>
      <c r="J95" t="s">
        <v>109</v>
      </c>
      <c r="K95">
        <v>320.0</v>
      </c>
      <c r="L95">
        <v>70.0</v>
      </c>
    </row>
    <row r="96" ht="15.75" customHeight="1">
      <c r="A96" t="s">
        <v>131</v>
      </c>
      <c r="B96" t="s">
        <v>227</v>
      </c>
      <c r="C96" t="s">
        <v>636</v>
      </c>
      <c r="D96" t="s">
        <v>27</v>
      </c>
      <c r="E96" t="s">
        <v>764</v>
      </c>
      <c r="F96" t="s">
        <v>104</v>
      </c>
      <c r="G96" t="s">
        <v>114</v>
      </c>
      <c r="H96" t="s">
        <v>107</v>
      </c>
      <c r="I96">
        <v>1.0</v>
      </c>
      <c r="J96" t="s">
        <v>109</v>
      </c>
      <c r="K96">
        <v>168.0</v>
      </c>
      <c r="L96">
        <v>70.0</v>
      </c>
    </row>
    <row r="97" ht="15.75" customHeight="1">
      <c r="A97" t="s">
        <v>244</v>
      </c>
      <c r="B97" t="s">
        <v>767</v>
      </c>
      <c r="C97" t="s">
        <v>558</v>
      </c>
      <c r="D97" t="s">
        <v>104</v>
      </c>
      <c r="E97" t="s">
        <v>114</v>
      </c>
      <c r="F97" t="s">
        <v>262</v>
      </c>
      <c r="G97" t="s">
        <v>769</v>
      </c>
      <c r="H97">
        <v>1.0</v>
      </c>
      <c r="I97" t="s">
        <v>109</v>
      </c>
      <c r="J97">
        <v>1000.0</v>
      </c>
      <c r="K97">
        <v>20.5</v>
      </c>
    </row>
    <row r="98" ht="15.75" customHeight="1">
      <c r="A98" t="s">
        <v>244</v>
      </c>
      <c r="B98" t="s">
        <v>771</v>
      </c>
      <c r="C98" t="s">
        <v>772</v>
      </c>
      <c r="D98" t="s">
        <v>104</v>
      </c>
      <c r="E98" t="s">
        <v>114</v>
      </c>
      <c r="F98" t="s">
        <v>262</v>
      </c>
      <c r="G98" t="s">
        <v>774</v>
      </c>
      <c r="H98">
        <v>1.0</v>
      </c>
      <c r="I98" t="s">
        <v>109</v>
      </c>
      <c r="J98">
        <v>1030.0</v>
      </c>
      <c r="K98">
        <v>28.0</v>
      </c>
    </row>
    <row r="99" ht="15.75" customHeight="1">
      <c r="A99" t="s">
        <v>244</v>
      </c>
      <c r="B99" t="s">
        <v>776</v>
      </c>
      <c r="C99" t="s">
        <v>558</v>
      </c>
      <c r="D99" t="s">
        <v>104</v>
      </c>
      <c r="E99" t="s">
        <v>114</v>
      </c>
      <c r="F99" t="s">
        <v>270</v>
      </c>
      <c r="G99" t="s">
        <v>769</v>
      </c>
      <c r="H99">
        <v>1.0</v>
      </c>
      <c r="I99" t="s">
        <v>109</v>
      </c>
      <c r="J99">
        <v>1000.0</v>
      </c>
      <c r="K99">
        <v>21.4</v>
      </c>
    </row>
    <row r="100" ht="15.75" customHeight="1">
      <c r="A100" t="s">
        <v>244</v>
      </c>
      <c r="B100" t="s">
        <v>778</v>
      </c>
      <c r="C100" t="s">
        <v>779</v>
      </c>
      <c r="D100" t="s">
        <v>104</v>
      </c>
      <c r="E100" t="s">
        <v>114</v>
      </c>
      <c r="F100" t="s">
        <v>262</v>
      </c>
      <c r="G100" t="s">
        <v>781</v>
      </c>
      <c r="H100">
        <v>1.0</v>
      </c>
      <c r="I100" t="s">
        <v>109</v>
      </c>
      <c r="J100">
        <v>1100.0</v>
      </c>
      <c r="K100">
        <v>36.5</v>
      </c>
    </row>
    <row r="101" ht="15.75" customHeight="1">
      <c r="A101" t="s">
        <v>131</v>
      </c>
      <c r="B101" t="s">
        <v>783</v>
      </c>
      <c r="C101" t="s">
        <v>104</v>
      </c>
      <c r="D101" t="s">
        <v>107</v>
      </c>
      <c r="E101" t="s">
        <v>785</v>
      </c>
      <c r="F101">
        <v>1.0</v>
      </c>
      <c r="G101" t="s">
        <v>109</v>
      </c>
      <c r="H101">
        <v>850.0</v>
      </c>
      <c r="I101">
        <v>35.0</v>
      </c>
    </row>
    <row r="102" ht="15.75" customHeight="1">
      <c r="A102" t="s">
        <v>244</v>
      </c>
      <c r="B102" t="s">
        <v>787</v>
      </c>
      <c r="C102" t="s">
        <v>788</v>
      </c>
      <c r="D102" t="s">
        <v>104</v>
      </c>
      <c r="E102" t="s">
        <v>114</v>
      </c>
      <c r="F102" t="s">
        <v>270</v>
      </c>
      <c r="G102" t="s">
        <v>790</v>
      </c>
      <c r="H102">
        <v>1.0</v>
      </c>
      <c r="I102" t="s">
        <v>109</v>
      </c>
      <c r="J102">
        <v>1250.0</v>
      </c>
      <c r="K102">
        <v>14.0</v>
      </c>
    </row>
    <row r="103" ht="15.75" customHeight="1">
      <c r="A103" t="s">
        <v>244</v>
      </c>
      <c r="B103" t="s">
        <v>792</v>
      </c>
      <c r="C103" t="s">
        <v>793</v>
      </c>
      <c r="D103" t="s">
        <v>104</v>
      </c>
      <c r="E103" t="s">
        <v>794</v>
      </c>
      <c r="F103" t="s">
        <v>107</v>
      </c>
      <c r="G103" t="s">
        <v>270</v>
      </c>
      <c r="H103" t="s">
        <v>769</v>
      </c>
      <c r="I103">
        <v>1.0</v>
      </c>
      <c r="J103" t="s">
        <v>109</v>
      </c>
      <c r="K103">
        <v>3750.0</v>
      </c>
      <c r="L103">
        <v>20.0</v>
      </c>
    </row>
    <row r="104" ht="15.75" customHeight="1">
      <c r="A104" t="s">
        <v>244</v>
      </c>
      <c r="B104" t="s">
        <v>797</v>
      </c>
      <c r="C104" t="s">
        <v>798</v>
      </c>
      <c r="D104" t="s">
        <v>104</v>
      </c>
      <c r="E104" t="s">
        <v>114</v>
      </c>
      <c r="F104" t="s">
        <v>262</v>
      </c>
      <c r="G104" t="s">
        <v>801</v>
      </c>
      <c r="H104">
        <v>1.0</v>
      </c>
      <c r="I104" t="s">
        <v>109</v>
      </c>
      <c r="J104">
        <v>750.0</v>
      </c>
      <c r="K104">
        <v>37.0</v>
      </c>
    </row>
    <row r="105" ht="15.75" customHeight="1">
      <c r="A105" t="s">
        <v>244</v>
      </c>
      <c r="B105" t="s">
        <v>807</v>
      </c>
      <c r="C105" t="s">
        <v>809</v>
      </c>
      <c r="D105" t="s">
        <v>104</v>
      </c>
      <c r="E105" t="s">
        <v>114</v>
      </c>
      <c r="F105" t="s">
        <v>600</v>
      </c>
      <c r="G105" t="s">
        <v>810</v>
      </c>
      <c r="H105">
        <v>1.0</v>
      </c>
      <c r="I105" t="s">
        <v>109</v>
      </c>
      <c r="J105">
        <v>1630.0</v>
      </c>
      <c r="K105">
        <v>65.0</v>
      </c>
    </row>
    <row r="106" ht="15.75" customHeight="1">
      <c r="A106" t="s">
        <v>244</v>
      </c>
      <c r="B106" t="s">
        <v>813</v>
      </c>
      <c r="C106" t="s">
        <v>779</v>
      </c>
      <c r="D106" t="s">
        <v>104</v>
      </c>
      <c r="E106" t="s">
        <v>794</v>
      </c>
      <c r="F106" t="s">
        <v>114</v>
      </c>
      <c r="G106" t="s">
        <v>600</v>
      </c>
      <c r="H106" t="s">
        <v>815</v>
      </c>
      <c r="I106">
        <v>1.0</v>
      </c>
      <c r="J106" t="s">
        <v>109</v>
      </c>
      <c r="K106">
        <v>1100.0</v>
      </c>
      <c r="L106">
        <v>70.0</v>
      </c>
    </row>
    <row r="107" ht="15.75" customHeight="1">
      <c r="A107" t="s">
        <v>817</v>
      </c>
      <c r="B107" t="s">
        <v>818</v>
      </c>
      <c r="C107" t="s">
        <v>104</v>
      </c>
      <c r="D107" t="s">
        <v>105</v>
      </c>
      <c r="E107" t="s">
        <v>820</v>
      </c>
      <c r="F107">
        <v>1.0</v>
      </c>
      <c r="G107" t="s">
        <v>109</v>
      </c>
      <c r="H107">
        <v>820.0</v>
      </c>
      <c r="I107">
        <v>50.0</v>
      </c>
    </row>
    <row r="108" ht="15.75" customHeight="1">
      <c r="A108" t="s">
        <v>817</v>
      </c>
      <c r="B108" t="s">
        <v>822</v>
      </c>
      <c r="C108" t="s">
        <v>104</v>
      </c>
      <c r="D108" t="s">
        <v>105</v>
      </c>
      <c r="E108" t="s">
        <v>824</v>
      </c>
      <c r="F108">
        <v>1.0</v>
      </c>
      <c r="G108" t="s">
        <v>109</v>
      </c>
      <c r="H108">
        <v>1520.0</v>
      </c>
      <c r="I108">
        <v>51.0</v>
      </c>
    </row>
    <row r="109" ht="15.75" customHeight="1">
      <c r="A109" t="s">
        <v>244</v>
      </c>
      <c r="B109" t="s">
        <v>826</v>
      </c>
      <c r="C109" t="s">
        <v>827</v>
      </c>
      <c r="D109" t="s">
        <v>104</v>
      </c>
      <c r="E109" t="s">
        <v>114</v>
      </c>
      <c r="F109" t="s">
        <v>600</v>
      </c>
      <c r="G109" t="s">
        <v>810</v>
      </c>
      <c r="H109">
        <v>1.0</v>
      </c>
      <c r="I109" t="s">
        <v>109</v>
      </c>
      <c r="J109">
        <v>330.0</v>
      </c>
      <c r="K109">
        <v>50.0</v>
      </c>
    </row>
    <row r="110" ht="15.75" customHeight="1">
      <c r="A110" t="s">
        <v>817</v>
      </c>
      <c r="B110" t="s">
        <v>822</v>
      </c>
      <c r="C110" t="s">
        <v>104</v>
      </c>
      <c r="D110" t="s">
        <v>105</v>
      </c>
      <c r="E110" t="s">
        <v>831</v>
      </c>
      <c r="F110">
        <v>1.0</v>
      </c>
      <c r="G110" t="s">
        <v>109</v>
      </c>
      <c r="H110">
        <v>1650.0</v>
      </c>
      <c r="I110">
        <v>95.0</v>
      </c>
    </row>
    <row r="111" ht="15.75" customHeight="1">
      <c r="A111" t="s">
        <v>23</v>
      </c>
      <c r="B111" t="s">
        <v>104</v>
      </c>
      <c r="C111" t="s">
        <v>107</v>
      </c>
      <c r="D111">
        <v>-8610.0</v>
      </c>
      <c r="E111" t="s">
        <v>834</v>
      </c>
      <c r="F111" t="s">
        <v>835</v>
      </c>
      <c r="G111" t="s">
        <v>836</v>
      </c>
      <c r="H111" t="s">
        <v>838</v>
      </c>
      <c r="I111" t="s">
        <v>839</v>
      </c>
      <c r="J111" t="s">
        <v>840</v>
      </c>
      <c r="K111">
        <v>1.0</v>
      </c>
      <c r="L111" t="s">
        <v>109</v>
      </c>
      <c r="M111">
        <v>100.0</v>
      </c>
      <c r="N111">
        <v>8.6</v>
      </c>
    </row>
    <row r="112" ht="15.75" customHeight="1">
      <c r="A112" t="s">
        <v>42</v>
      </c>
      <c r="B112" t="s">
        <v>842</v>
      </c>
      <c r="C112" t="s">
        <v>844</v>
      </c>
      <c r="D112" t="s">
        <v>104</v>
      </c>
      <c r="E112" t="s">
        <v>107</v>
      </c>
      <c r="F112">
        <v>1.0</v>
      </c>
      <c r="G112" t="s">
        <v>109</v>
      </c>
      <c r="H112">
        <v>820.0</v>
      </c>
      <c r="I112">
        <v>60.0</v>
      </c>
    </row>
    <row r="113" ht="15.75" customHeight="1">
      <c r="A113" t="s">
        <v>847</v>
      </c>
      <c r="B113" t="s">
        <v>104</v>
      </c>
      <c r="C113" t="s">
        <v>114</v>
      </c>
      <c r="D113" t="s">
        <v>201</v>
      </c>
      <c r="E113">
        <v>1.0</v>
      </c>
      <c r="F113" t="s">
        <v>109</v>
      </c>
      <c r="G113">
        <v>1000.0</v>
      </c>
      <c r="H113">
        <v>27.0</v>
      </c>
    </row>
    <row r="114" ht="15.75" customHeight="1">
      <c r="A114" t="s">
        <v>131</v>
      </c>
      <c r="B114">
        <v>2836.0</v>
      </c>
      <c r="C114" t="s">
        <v>104</v>
      </c>
      <c r="D114" t="s">
        <v>575</v>
      </c>
      <c r="E114" t="s">
        <v>107</v>
      </c>
      <c r="F114" t="s">
        <v>187</v>
      </c>
      <c r="G114">
        <v>1.0</v>
      </c>
      <c r="H114" t="s">
        <v>109</v>
      </c>
      <c r="I114">
        <v>3200.0</v>
      </c>
      <c r="J114">
        <v>0.0</v>
      </c>
    </row>
    <row r="115" ht="15.75" customHeight="1">
      <c r="A115" t="s">
        <v>131</v>
      </c>
      <c r="B115">
        <v>2810.0</v>
      </c>
      <c r="C115" t="s">
        <v>575</v>
      </c>
      <c r="D115" t="s">
        <v>114</v>
      </c>
      <c r="E115" t="s">
        <v>852</v>
      </c>
      <c r="F115" t="s">
        <v>836</v>
      </c>
      <c r="G115" t="s">
        <v>853</v>
      </c>
      <c r="H115">
        <v>1.0</v>
      </c>
      <c r="I115" t="s">
        <v>109</v>
      </c>
      <c r="J115">
        <v>4600.0</v>
      </c>
      <c r="K115">
        <v>29.3</v>
      </c>
    </row>
    <row r="116" ht="15.75" customHeight="1">
      <c r="A116" t="s">
        <v>131</v>
      </c>
      <c r="B116">
        <v>2632.0</v>
      </c>
      <c r="C116" t="s">
        <v>104</v>
      </c>
      <c r="D116" t="s">
        <v>107</v>
      </c>
      <c r="E116" t="s">
        <v>201</v>
      </c>
      <c r="F116">
        <v>1.0</v>
      </c>
      <c r="G116" t="s">
        <v>109</v>
      </c>
      <c r="H116">
        <v>1000.0</v>
      </c>
      <c r="I116">
        <v>13.0</v>
      </c>
    </row>
    <row r="117" ht="15.75" customHeight="1">
      <c r="A117" t="s">
        <v>131</v>
      </c>
      <c r="B117">
        <v>1811.0</v>
      </c>
      <c r="C117" t="s">
        <v>104</v>
      </c>
      <c r="D117" t="s">
        <v>859</v>
      </c>
      <c r="E117" t="s">
        <v>107</v>
      </c>
      <c r="F117" t="s">
        <v>860</v>
      </c>
      <c r="G117">
        <v>1.0</v>
      </c>
      <c r="H117" t="s">
        <v>109</v>
      </c>
      <c r="I117">
        <v>1800.0</v>
      </c>
      <c r="J117">
        <v>0.0</v>
      </c>
    </row>
    <row r="118" ht="15.75" customHeight="1">
      <c r="A118" t="s">
        <v>131</v>
      </c>
      <c r="B118">
        <v>2211.0</v>
      </c>
      <c r="C118" t="s">
        <v>104</v>
      </c>
      <c r="D118" t="s">
        <v>859</v>
      </c>
      <c r="E118" t="s">
        <v>107</v>
      </c>
      <c r="F118" t="s">
        <v>863</v>
      </c>
      <c r="G118">
        <v>1.0</v>
      </c>
      <c r="H118" t="s">
        <v>109</v>
      </c>
      <c r="I118">
        <v>2300.0</v>
      </c>
      <c r="J118">
        <v>0.0</v>
      </c>
    </row>
    <row r="119" ht="15.75" customHeight="1">
      <c r="A119" t="s">
        <v>131</v>
      </c>
      <c r="B119">
        <v>3632.0</v>
      </c>
      <c r="C119" t="s">
        <v>866</v>
      </c>
      <c r="D119" t="s">
        <v>104</v>
      </c>
      <c r="E119" t="s">
        <v>107</v>
      </c>
      <c r="F119">
        <v>1.0</v>
      </c>
      <c r="G119" t="s">
        <v>109</v>
      </c>
      <c r="H119">
        <v>1500.0</v>
      </c>
      <c r="I119">
        <v>40.0</v>
      </c>
    </row>
    <row r="120" ht="15.75" customHeight="1">
      <c r="A120" t="s">
        <v>131</v>
      </c>
      <c r="B120">
        <v>3639.0</v>
      </c>
      <c r="C120" t="s">
        <v>104</v>
      </c>
      <c r="D120" t="s">
        <v>107</v>
      </c>
      <c r="E120" t="s">
        <v>164</v>
      </c>
      <c r="F120">
        <v>1.0</v>
      </c>
      <c r="G120" t="s">
        <v>109</v>
      </c>
      <c r="H120">
        <v>1100.0</v>
      </c>
      <c r="I120">
        <v>45.0</v>
      </c>
    </row>
    <row r="121" ht="15.75" customHeight="1">
      <c r="A121" t="s">
        <v>870</v>
      </c>
      <c r="B121" t="s">
        <v>872</v>
      </c>
      <c r="C121" t="s">
        <v>107</v>
      </c>
      <c r="D121" t="s">
        <v>174</v>
      </c>
      <c r="E121" t="s">
        <v>873</v>
      </c>
      <c r="F121" t="s">
        <v>494</v>
      </c>
      <c r="G121">
        <v>1.0</v>
      </c>
      <c r="H121" t="s">
        <v>109</v>
      </c>
      <c r="I121">
        <v>22.2</v>
      </c>
      <c r="J121">
        <v>0.0</v>
      </c>
    </row>
    <row r="122" ht="15.75" customHeight="1">
      <c r="A122" t="s">
        <v>876</v>
      </c>
      <c r="B122" t="s">
        <v>872</v>
      </c>
      <c r="C122" t="s">
        <v>107</v>
      </c>
      <c r="D122" t="s">
        <v>174</v>
      </c>
      <c r="E122" t="s">
        <v>878</v>
      </c>
      <c r="F122" t="s">
        <v>494</v>
      </c>
      <c r="G122">
        <v>1.0</v>
      </c>
      <c r="H122" t="s">
        <v>109</v>
      </c>
      <c r="I122">
        <v>49.0</v>
      </c>
      <c r="J122">
        <v>0.0</v>
      </c>
    </row>
    <row r="123" ht="15.75" customHeight="1">
      <c r="A123" t="s">
        <v>131</v>
      </c>
      <c r="B123">
        <v>4258.0</v>
      </c>
      <c r="C123" t="s">
        <v>104</v>
      </c>
      <c r="D123" t="s">
        <v>107</v>
      </c>
      <c r="E123" t="s">
        <v>881</v>
      </c>
      <c r="F123">
        <v>1.0</v>
      </c>
      <c r="G123" t="s">
        <v>109</v>
      </c>
      <c r="H123">
        <v>800.0</v>
      </c>
      <c r="I123">
        <v>0.0</v>
      </c>
    </row>
    <row r="124" ht="15.75" customHeight="1">
      <c r="A124" t="s">
        <v>131</v>
      </c>
      <c r="B124">
        <v>4258.0</v>
      </c>
      <c r="C124" t="s">
        <v>104</v>
      </c>
      <c r="D124" t="s">
        <v>107</v>
      </c>
      <c r="E124" t="s">
        <v>460</v>
      </c>
      <c r="F124">
        <v>1.0</v>
      </c>
      <c r="G124" t="s">
        <v>109</v>
      </c>
      <c r="H124">
        <v>4000.0</v>
      </c>
      <c r="I124">
        <v>55.0</v>
      </c>
    </row>
    <row r="125" ht="15.75" customHeight="1">
      <c r="A125" t="s">
        <v>131</v>
      </c>
      <c r="B125">
        <v>3648.0</v>
      </c>
      <c r="C125" t="s">
        <v>104</v>
      </c>
      <c r="D125" t="s">
        <v>107</v>
      </c>
      <c r="E125" t="s">
        <v>885</v>
      </c>
      <c r="F125">
        <v>1.0</v>
      </c>
      <c r="G125" t="s">
        <v>109</v>
      </c>
      <c r="H125">
        <v>1450.0</v>
      </c>
      <c r="I125">
        <v>50.0</v>
      </c>
    </row>
    <row r="126" ht="15.75" customHeight="1">
      <c r="A126" t="s">
        <v>131</v>
      </c>
      <c r="B126" t="s">
        <v>887</v>
      </c>
      <c r="C126" t="s">
        <v>104</v>
      </c>
      <c r="D126" t="s">
        <v>105</v>
      </c>
      <c r="E126" t="s">
        <v>413</v>
      </c>
      <c r="F126">
        <v>1.0</v>
      </c>
      <c r="G126" t="s">
        <v>109</v>
      </c>
      <c r="H126">
        <v>3650.0</v>
      </c>
      <c r="I126">
        <v>68.0</v>
      </c>
    </row>
    <row r="127" ht="15.75" customHeight="1">
      <c r="A127" t="s">
        <v>131</v>
      </c>
      <c r="B127" t="s">
        <v>889</v>
      </c>
      <c r="C127" t="s">
        <v>104</v>
      </c>
      <c r="D127" t="s">
        <v>105</v>
      </c>
      <c r="E127">
        <v>1.0</v>
      </c>
      <c r="F127" t="s">
        <v>109</v>
      </c>
      <c r="G127">
        <v>2750.0</v>
      </c>
      <c r="H127">
        <v>32.0</v>
      </c>
    </row>
    <row r="128" ht="15.75" customHeight="1">
      <c r="A128" t="s">
        <v>131</v>
      </c>
      <c r="B128" t="s">
        <v>890</v>
      </c>
      <c r="C128" t="s">
        <v>104</v>
      </c>
      <c r="D128" t="s">
        <v>107</v>
      </c>
      <c r="E128" t="s">
        <v>892</v>
      </c>
      <c r="F128" t="s">
        <v>893</v>
      </c>
      <c r="G128" t="s">
        <v>894</v>
      </c>
      <c r="H128">
        <v>1.0</v>
      </c>
      <c r="I128" t="s">
        <v>109</v>
      </c>
      <c r="J128">
        <v>1000.0</v>
      </c>
      <c r="K128">
        <v>42.0</v>
      </c>
    </row>
    <row r="129" ht="15.75" customHeight="1">
      <c r="A129">
        <v>450.0</v>
      </c>
      <c r="B129" t="s">
        <v>794</v>
      </c>
      <c r="C129" t="s">
        <v>114</v>
      </c>
      <c r="D129" t="s">
        <v>897</v>
      </c>
      <c r="E129" t="s">
        <v>898</v>
      </c>
      <c r="F129" t="s">
        <v>899</v>
      </c>
      <c r="G129" t="s">
        <v>104</v>
      </c>
      <c r="H129">
        <v>1.0</v>
      </c>
      <c r="I129" t="s">
        <v>109</v>
      </c>
      <c r="J129">
        <v>3500.0</v>
      </c>
      <c r="K129">
        <v>30.0</v>
      </c>
    </row>
    <row r="130" ht="15.75" customHeight="1">
      <c r="A130" t="s">
        <v>131</v>
      </c>
      <c r="B130" t="s">
        <v>902</v>
      </c>
      <c r="C130" t="s">
        <v>104</v>
      </c>
      <c r="D130" t="s">
        <v>107</v>
      </c>
      <c r="E130" t="s">
        <v>904</v>
      </c>
      <c r="F130">
        <v>1.0</v>
      </c>
      <c r="G130" t="s">
        <v>109</v>
      </c>
      <c r="H130">
        <v>1800.0</v>
      </c>
      <c r="I130">
        <v>30.0</v>
      </c>
    </row>
    <row r="131" ht="15.75" customHeight="1">
      <c r="A131" t="s">
        <v>131</v>
      </c>
      <c r="B131">
        <v>1400.0</v>
      </c>
      <c r="C131" t="s">
        <v>104</v>
      </c>
      <c r="D131" t="s">
        <v>107</v>
      </c>
      <c r="E131" t="s">
        <v>334</v>
      </c>
      <c r="F131">
        <v>1.0</v>
      </c>
      <c r="G131" t="s">
        <v>109</v>
      </c>
      <c r="H131">
        <v>2000.0</v>
      </c>
      <c r="I131">
        <v>2.3</v>
      </c>
    </row>
    <row r="132" ht="15.75" customHeight="1">
      <c r="A132" t="s">
        <v>131</v>
      </c>
      <c r="B132" t="s">
        <v>227</v>
      </c>
      <c r="C132" t="s">
        <v>908</v>
      </c>
      <c r="D132" t="s">
        <v>104</v>
      </c>
      <c r="E132" t="s">
        <v>114</v>
      </c>
      <c r="F132" t="s">
        <v>910</v>
      </c>
      <c r="G132" t="s">
        <v>201</v>
      </c>
      <c r="H132">
        <v>1.0</v>
      </c>
      <c r="I132" t="s">
        <v>109</v>
      </c>
      <c r="J132">
        <v>1000.0</v>
      </c>
      <c r="K132">
        <v>14.0</v>
      </c>
    </row>
    <row r="133" ht="15.75" customHeight="1">
      <c r="A133" t="s">
        <v>131</v>
      </c>
      <c r="B133">
        <v>3639.0</v>
      </c>
      <c r="C133" t="s">
        <v>912</v>
      </c>
      <c r="D133" t="s">
        <v>104</v>
      </c>
      <c r="E133" t="s">
        <v>107</v>
      </c>
      <c r="F133">
        <v>1.0</v>
      </c>
      <c r="G133" t="s">
        <v>109</v>
      </c>
      <c r="H133">
        <v>750.0</v>
      </c>
      <c r="I133">
        <v>35.0</v>
      </c>
    </row>
    <row r="134" ht="15.75" customHeight="1">
      <c r="A134" t="s">
        <v>316</v>
      </c>
      <c r="B134" t="s">
        <v>915</v>
      </c>
      <c r="C134" t="s">
        <v>104</v>
      </c>
      <c r="D134" t="s">
        <v>114</v>
      </c>
      <c r="E134" t="s">
        <v>916</v>
      </c>
      <c r="F134">
        <v>1.0</v>
      </c>
      <c r="G134" t="s">
        <v>109</v>
      </c>
      <c r="H134">
        <v>1700.0</v>
      </c>
      <c r="I134">
        <v>6.0</v>
      </c>
    </row>
    <row r="135" ht="15.75" customHeight="1">
      <c r="A135" t="s">
        <v>131</v>
      </c>
      <c r="B135" t="s">
        <v>918</v>
      </c>
      <c r="C135" t="s">
        <v>297</v>
      </c>
      <c r="D135" t="s">
        <v>56</v>
      </c>
      <c r="E135" t="s">
        <v>107</v>
      </c>
      <c r="F135" t="s">
        <v>920</v>
      </c>
      <c r="G135">
        <v>1.0</v>
      </c>
      <c r="H135" t="s">
        <v>109</v>
      </c>
      <c r="I135">
        <v>1400.0</v>
      </c>
      <c r="J135">
        <v>24.0</v>
      </c>
    </row>
    <row r="136" ht="15.75" customHeight="1">
      <c r="A136" t="s">
        <v>131</v>
      </c>
      <c r="B136" t="s">
        <v>923</v>
      </c>
      <c r="C136" t="s">
        <v>104</v>
      </c>
      <c r="D136" t="s">
        <v>114</v>
      </c>
      <c r="E136" t="s">
        <v>924</v>
      </c>
      <c r="F136">
        <v>1.0</v>
      </c>
      <c r="G136" t="s">
        <v>109</v>
      </c>
      <c r="H136">
        <v>1080.0</v>
      </c>
      <c r="I136">
        <v>9.0</v>
      </c>
    </row>
    <row r="137" ht="15.75" customHeight="1">
      <c r="A137" t="s">
        <v>121</v>
      </c>
      <c r="B137" t="s">
        <v>927</v>
      </c>
      <c r="C137" t="s">
        <v>164</v>
      </c>
      <c r="D137" t="s">
        <v>928</v>
      </c>
      <c r="E137" t="s">
        <v>126</v>
      </c>
      <c r="F137" t="s">
        <v>107</v>
      </c>
      <c r="G137">
        <v>1.0</v>
      </c>
      <c r="H137" t="s">
        <v>109</v>
      </c>
      <c r="I137">
        <v>1100.0</v>
      </c>
      <c r="J137">
        <v>10.0</v>
      </c>
    </row>
    <row r="138" ht="15.75" customHeight="1">
      <c r="A138" t="s">
        <v>131</v>
      </c>
      <c r="B138" t="s">
        <v>932</v>
      </c>
      <c r="C138" t="s">
        <v>104</v>
      </c>
      <c r="D138" t="s">
        <v>114</v>
      </c>
      <c r="E138" t="s">
        <v>934</v>
      </c>
      <c r="F138">
        <v>1.0</v>
      </c>
      <c r="G138" t="s">
        <v>109</v>
      </c>
      <c r="H138">
        <v>2050.0</v>
      </c>
      <c r="I138">
        <v>8.0</v>
      </c>
    </row>
    <row r="139" ht="15.75" customHeight="1">
      <c r="A139" t="s">
        <v>131</v>
      </c>
      <c r="B139" t="s">
        <v>937</v>
      </c>
      <c r="C139" t="s">
        <v>104</v>
      </c>
      <c r="D139" t="s">
        <v>114</v>
      </c>
      <c r="E139" t="s">
        <v>939</v>
      </c>
      <c r="F139">
        <v>1.0</v>
      </c>
      <c r="G139" t="s">
        <v>109</v>
      </c>
      <c r="H139">
        <v>600.0</v>
      </c>
      <c r="I139">
        <v>55.0</v>
      </c>
    </row>
    <row r="140" ht="15.75" customHeight="1">
      <c r="A140" t="s">
        <v>131</v>
      </c>
      <c r="B140" t="s">
        <v>943</v>
      </c>
      <c r="C140" t="s">
        <v>104</v>
      </c>
      <c r="D140" t="s">
        <v>107</v>
      </c>
      <c r="E140">
        <v>1.0</v>
      </c>
      <c r="F140" t="s">
        <v>109</v>
      </c>
      <c r="G140">
        <v>1000.0</v>
      </c>
      <c r="H140">
        <v>52.0</v>
      </c>
    </row>
    <row r="141" ht="15.75" customHeight="1">
      <c r="A141" t="s">
        <v>131</v>
      </c>
      <c r="B141" t="s">
        <v>944</v>
      </c>
      <c r="C141" t="s">
        <v>104</v>
      </c>
      <c r="D141" t="s">
        <v>107</v>
      </c>
      <c r="E141" t="s">
        <v>946</v>
      </c>
      <c r="F141">
        <v>1.0</v>
      </c>
      <c r="G141" t="s">
        <v>109</v>
      </c>
      <c r="H141">
        <v>600.0</v>
      </c>
      <c r="I141">
        <v>54.0</v>
      </c>
    </row>
    <row r="142" ht="15.75" customHeight="1">
      <c r="A142" t="s">
        <v>131</v>
      </c>
      <c r="B142" t="s">
        <v>948</v>
      </c>
      <c r="C142" t="s">
        <v>104</v>
      </c>
      <c r="D142" t="s">
        <v>107</v>
      </c>
      <c r="E142" t="s">
        <v>950</v>
      </c>
      <c r="F142">
        <v>1.0</v>
      </c>
      <c r="G142" t="s">
        <v>109</v>
      </c>
      <c r="H142">
        <v>900.0</v>
      </c>
      <c r="I142">
        <v>18.0</v>
      </c>
    </row>
    <row r="143" ht="15.75" customHeight="1">
      <c r="A143" t="s">
        <v>131</v>
      </c>
      <c r="B143" t="s">
        <v>636</v>
      </c>
      <c r="C143" t="s">
        <v>954</v>
      </c>
      <c r="D143" t="s">
        <v>27</v>
      </c>
      <c r="E143" t="s">
        <v>955</v>
      </c>
      <c r="F143" t="s">
        <v>956</v>
      </c>
      <c r="G143" t="s">
        <v>958</v>
      </c>
      <c r="H143">
        <v>1.0</v>
      </c>
      <c r="I143" t="s">
        <v>109</v>
      </c>
      <c r="J143">
        <v>850.0</v>
      </c>
      <c r="K143">
        <v>90.0</v>
      </c>
    </row>
    <row r="144" ht="15.75" customHeight="1">
      <c r="A144" t="s">
        <v>960</v>
      </c>
      <c r="B144" t="s">
        <v>961</v>
      </c>
      <c r="C144" t="s">
        <v>27</v>
      </c>
      <c r="D144" t="s">
        <v>962</v>
      </c>
      <c r="E144" t="s">
        <v>963</v>
      </c>
      <c r="F144" t="s">
        <v>104</v>
      </c>
      <c r="G144" t="s">
        <v>107</v>
      </c>
      <c r="H144" t="s">
        <v>965</v>
      </c>
      <c r="I144" t="s">
        <v>966</v>
      </c>
      <c r="J144" t="s">
        <v>967</v>
      </c>
      <c r="K144">
        <v>1.0</v>
      </c>
      <c r="L144" t="s">
        <v>109</v>
      </c>
      <c r="M144">
        <v>850.0</v>
      </c>
      <c r="N144">
        <v>35.0</v>
      </c>
    </row>
    <row r="145" ht="15.75" customHeight="1">
      <c r="A145" t="s">
        <v>971</v>
      </c>
      <c r="B145" t="s">
        <v>972</v>
      </c>
      <c r="C145" t="s">
        <v>859</v>
      </c>
      <c r="D145" t="s">
        <v>973</v>
      </c>
      <c r="E145" t="s">
        <v>104</v>
      </c>
      <c r="F145" t="s">
        <v>107</v>
      </c>
      <c r="G145">
        <v>1.0</v>
      </c>
      <c r="H145" t="s">
        <v>109</v>
      </c>
      <c r="I145">
        <v>1800.0</v>
      </c>
      <c r="J145">
        <v>9.0</v>
      </c>
    </row>
    <row r="146" ht="15.75" customHeight="1">
      <c r="A146" t="s">
        <v>975</v>
      </c>
      <c r="B146" t="s">
        <v>976</v>
      </c>
      <c r="C146" t="s">
        <v>977</v>
      </c>
      <c r="D146" t="s">
        <v>107</v>
      </c>
      <c r="E146" t="s">
        <v>836</v>
      </c>
      <c r="F146" t="s">
        <v>93</v>
      </c>
      <c r="G146" t="s">
        <v>94</v>
      </c>
      <c r="H146" t="s">
        <v>980</v>
      </c>
      <c r="I146" t="s">
        <v>981</v>
      </c>
      <c r="J146" t="s">
        <v>4</v>
      </c>
      <c r="K146">
        <v>1.0</v>
      </c>
      <c r="L146" t="s">
        <v>109</v>
      </c>
      <c r="M146">
        <v>2300.0</v>
      </c>
      <c r="N146">
        <v>0.0</v>
      </c>
    </row>
    <row r="147" ht="15.75" customHeight="1">
      <c r="A147" t="s">
        <v>975</v>
      </c>
      <c r="B147" t="s">
        <v>976</v>
      </c>
      <c r="C147" t="s">
        <v>985</v>
      </c>
      <c r="D147" t="s">
        <v>107</v>
      </c>
      <c r="E147" t="s">
        <v>836</v>
      </c>
      <c r="F147" t="s">
        <v>93</v>
      </c>
      <c r="G147" t="s">
        <v>94</v>
      </c>
      <c r="H147" t="s">
        <v>980</v>
      </c>
      <c r="I147" t="s">
        <v>981</v>
      </c>
      <c r="J147" t="s">
        <v>4</v>
      </c>
      <c r="K147">
        <v>1.0</v>
      </c>
      <c r="L147" t="s">
        <v>109</v>
      </c>
      <c r="M147">
        <v>2300.0</v>
      </c>
      <c r="N147">
        <v>0.0</v>
      </c>
    </row>
    <row r="148" ht="15.75" customHeight="1">
      <c r="A148">
        <v>4362.0</v>
      </c>
      <c r="B148" t="s">
        <v>320</v>
      </c>
      <c r="C148" t="s">
        <v>991</v>
      </c>
      <c r="D148" t="s">
        <v>104</v>
      </c>
      <c r="E148" t="s">
        <v>107</v>
      </c>
      <c r="F148" t="s">
        <v>27</v>
      </c>
      <c r="G148" t="s">
        <v>993</v>
      </c>
      <c r="H148" t="s">
        <v>836</v>
      </c>
      <c r="I148" t="s">
        <v>994</v>
      </c>
      <c r="J148" t="s">
        <v>995</v>
      </c>
      <c r="K148">
        <v>1.0</v>
      </c>
      <c r="L148" t="s">
        <v>109</v>
      </c>
      <c r="M148">
        <v>1300.0</v>
      </c>
      <c r="N148">
        <v>90.0</v>
      </c>
    </row>
    <row r="149" ht="15.75" customHeight="1">
      <c r="A149" t="s">
        <v>23</v>
      </c>
      <c r="B149" t="s">
        <v>998</v>
      </c>
      <c r="C149" t="s">
        <v>93</v>
      </c>
      <c r="D149" t="s">
        <v>727</v>
      </c>
      <c r="E149" t="s">
        <v>728</v>
      </c>
      <c r="F149" t="s">
        <v>977</v>
      </c>
      <c r="G149" t="s">
        <v>104</v>
      </c>
      <c r="H149" t="s">
        <v>114</v>
      </c>
      <c r="I149" t="s">
        <v>107</v>
      </c>
      <c r="J149" t="s">
        <v>1001</v>
      </c>
      <c r="K149">
        <v>1.0</v>
      </c>
      <c r="L149" t="s">
        <v>109</v>
      </c>
      <c r="M149">
        <v>2600.0</v>
      </c>
      <c r="N149">
        <v>34.8</v>
      </c>
    </row>
    <row r="150" ht="15.75" customHeight="1">
      <c r="A150" t="s">
        <v>131</v>
      </c>
      <c r="B150" t="s">
        <v>1003</v>
      </c>
      <c r="C150" t="s">
        <v>104</v>
      </c>
      <c r="D150" t="s">
        <v>1005</v>
      </c>
      <c r="E150" t="s">
        <v>107</v>
      </c>
      <c r="F150" t="s">
        <v>1006</v>
      </c>
      <c r="G150">
        <v>1.0</v>
      </c>
      <c r="H150" t="s">
        <v>109</v>
      </c>
      <c r="I150">
        <v>8000.0</v>
      </c>
      <c r="J150">
        <v>5.0</v>
      </c>
    </row>
    <row r="151" ht="15.75" customHeight="1">
      <c r="A151" t="s">
        <v>131</v>
      </c>
      <c r="B151" t="s">
        <v>1008</v>
      </c>
      <c r="C151" t="s">
        <v>104</v>
      </c>
      <c r="D151" t="s">
        <v>107</v>
      </c>
      <c r="E151" t="s">
        <v>291</v>
      </c>
      <c r="F151">
        <v>1.0</v>
      </c>
      <c r="G151" t="s">
        <v>109</v>
      </c>
      <c r="H151">
        <v>2300.0</v>
      </c>
      <c r="I151">
        <v>20.0</v>
      </c>
    </row>
    <row r="152" ht="15.75" customHeight="1">
      <c r="A152" t="s">
        <v>131</v>
      </c>
      <c r="B152" t="s">
        <v>1012</v>
      </c>
      <c r="C152" t="s">
        <v>104</v>
      </c>
      <c r="D152" t="s">
        <v>107</v>
      </c>
      <c r="E152" t="s">
        <v>1014</v>
      </c>
      <c r="F152">
        <v>1.0</v>
      </c>
      <c r="G152" t="s">
        <v>109</v>
      </c>
      <c r="H152">
        <v>10000.0</v>
      </c>
      <c r="I152">
        <v>2.9</v>
      </c>
    </row>
    <row r="153" ht="15.75" customHeight="1">
      <c r="A153" t="s">
        <v>131</v>
      </c>
      <c r="B153" t="s">
        <v>1019</v>
      </c>
      <c r="C153" t="s">
        <v>104</v>
      </c>
      <c r="D153" t="s">
        <v>1005</v>
      </c>
      <c r="E153" t="s">
        <v>107</v>
      </c>
      <c r="F153" t="s">
        <v>1014</v>
      </c>
      <c r="G153">
        <v>1.0</v>
      </c>
      <c r="H153" t="s">
        <v>109</v>
      </c>
      <c r="I153">
        <v>12000.0</v>
      </c>
      <c r="J153">
        <v>3.3</v>
      </c>
    </row>
    <row r="154" ht="15.75" customHeight="1">
      <c r="A154" t="s">
        <v>131</v>
      </c>
      <c r="B154" t="s">
        <v>1025</v>
      </c>
      <c r="C154" t="s">
        <v>104</v>
      </c>
      <c r="D154" t="s">
        <v>107</v>
      </c>
      <c r="E154" t="s">
        <v>1014</v>
      </c>
      <c r="F154">
        <v>1.0</v>
      </c>
      <c r="G154" t="s">
        <v>109</v>
      </c>
      <c r="H154">
        <v>8000.0</v>
      </c>
      <c r="I154">
        <v>1.8</v>
      </c>
    </row>
    <row r="155" ht="15.75" customHeight="1">
      <c r="A155" t="s">
        <v>975</v>
      </c>
      <c r="B155" t="s">
        <v>1028</v>
      </c>
      <c r="C155" t="s">
        <v>104</v>
      </c>
      <c r="D155" t="s">
        <v>107</v>
      </c>
      <c r="E155" t="s">
        <v>1030</v>
      </c>
      <c r="F155" t="s">
        <v>728</v>
      </c>
      <c r="G155" t="s">
        <v>127</v>
      </c>
      <c r="H155">
        <v>1.0</v>
      </c>
      <c r="I155" t="s">
        <v>109</v>
      </c>
      <c r="J155">
        <v>2750.0</v>
      </c>
      <c r="K155">
        <v>58.0</v>
      </c>
    </row>
    <row r="156" ht="15.75" customHeight="1">
      <c r="A156" t="s">
        <v>131</v>
      </c>
      <c r="B156" t="s">
        <v>1008</v>
      </c>
      <c r="C156" t="s">
        <v>104</v>
      </c>
      <c r="D156" t="s">
        <v>107</v>
      </c>
      <c r="E156" t="s">
        <v>328</v>
      </c>
      <c r="F156">
        <v>1.0</v>
      </c>
      <c r="G156" t="s">
        <v>109</v>
      </c>
      <c r="H156">
        <v>2300.0</v>
      </c>
      <c r="I156">
        <v>20.0</v>
      </c>
    </row>
    <row r="157" ht="15.75" customHeight="1">
      <c r="A157" t="s">
        <v>975</v>
      </c>
      <c r="B157" t="s">
        <v>1028</v>
      </c>
      <c r="C157" t="s">
        <v>104</v>
      </c>
      <c r="D157" t="s">
        <v>107</v>
      </c>
      <c r="E157" t="s">
        <v>68</v>
      </c>
      <c r="F157">
        <v>1.0</v>
      </c>
      <c r="G157" t="s">
        <v>109</v>
      </c>
      <c r="H157">
        <v>2750.0</v>
      </c>
      <c r="I157">
        <v>58.0</v>
      </c>
    </row>
    <row r="158" ht="15.75" customHeight="1">
      <c r="A158" t="s">
        <v>121</v>
      </c>
      <c r="B158" t="s">
        <v>927</v>
      </c>
      <c r="C158" t="s">
        <v>860</v>
      </c>
      <c r="D158" t="s">
        <v>104</v>
      </c>
      <c r="E158" t="s">
        <v>126</v>
      </c>
      <c r="F158" t="s">
        <v>107</v>
      </c>
      <c r="G158">
        <v>1.0</v>
      </c>
      <c r="H158" t="s">
        <v>109</v>
      </c>
      <c r="I158">
        <v>1800.0</v>
      </c>
      <c r="J158">
        <v>11.0</v>
      </c>
    </row>
    <row r="159" ht="15.75" customHeight="1">
      <c r="A159" t="s">
        <v>316</v>
      </c>
      <c r="B159">
        <v>2.0</v>
      </c>
      <c r="C159" t="s">
        <v>1039</v>
      </c>
      <c r="D159" t="s">
        <v>104</v>
      </c>
      <c r="E159" t="s">
        <v>114</v>
      </c>
      <c r="F159" t="s">
        <v>1041</v>
      </c>
      <c r="G159">
        <v>1.0</v>
      </c>
      <c r="H159" t="s">
        <v>109</v>
      </c>
      <c r="I159">
        <v>7700.0</v>
      </c>
      <c r="J159">
        <v>1.5</v>
      </c>
    </row>
    <row r="160" ht="15.75" customHeight="1">
      <c r="A160" t="s">
        <v>131</v>
      </c>
      <c r="B160" t="s">
        <v>698</v>
      </c>
      <c r="C160" t="s">
        <v>1044</v>
      </c>
      <c r="D160" t="s">
        <v>701</v>
      </c>
      <c r="E160" t="s">
        <v>104</v>
      </c>
      <c r="F160" t="s">
        <v>107</v>
      </c>
      <c r="G160" t="s">
        <v>1048</v>
      </c>
      <c r="H160" t="s">
        <v>704</v>
      </c>
      <c r="I160" t="s">
        <v>705</v>
      </c>
      <c r="J160">
        <v>1.0</v>
      </c>
      <c r="K160" t="s">
        <v>109</v>
      </c>
      <c r="L160">
        <v>9410.0</v>
      </c>
      <c r="M160">
        <v>93.0</v>
      </c>
    </row>
    <row r="161" ht="15.75" customHeight="1">
      <c r="A161" t="s">
        <v>131</v>
      </c>
      <c r="B161" t="s">
        <v>506</v>
      </c>
      <c r="C161" t="s">
        <v>1050</v>
      </c>
      <c r="D161" t="s">
        <v>509</v>
      </c>
      <c r="E161" t="s">
        <v>510</v>
      </c>
      <c r="F161" t="s">
        <v>104</v>
      </c>
      <c r="G161" t="s">
        <v>107</v>
      </c>
      <c r="H161">
        <v>1.0</v>
      </c>
      <c r="I161" t="s">
        <v>109</v>
      </c>
      <c r="J161">
        <v>3500.0</v>
      </c>
      <c r="K161">
        <v>60.0</v>
      </c>
    </row>
    <row r="162" ht="15.75" customHeight="1">
      <c r="A162" t="s">
        <v>131</v>
      </c>
      <c r="B162" t="s">
        <v>1054</v>
      </c>
      <c r="C162" t="s">
        <v>1056</v>
      </c>
      <c r="D162" t="s">
        <v>104</v>
      </c>
      <c r="E162" t="s">
        <v>114</v>
      </c>
      <c r="F162" t="s">
        <v>107</v>
      </c>
      <c r="G162">
        <v>1.0</v>
      </c>
      <c r="H162" t="s">
        <v>109</v>
      </c>
      <c r="I162">
        <v>1450.0</v>
      </c>
      <c r="J162">
        <v>8.0</v>
      </c>
    </row>
    <row r="163" ht="15.75" customHeight="1">
      <c r="A163" t="s">
        <v>452</v>
      </c>
      <c r="B163" t="s">
        <v>101</v>
      </c>
      <c r="C163" t="s">
        <v>1059</v>
      </c>
      <c r="D163" t="s">
        <v>104</v>
      </c>
      <c r="E163" t="s">
        <v>105</v>
      </c>
      <c r="F163" t="s">
        <v>107</v>
      </c>
      <c r="G163">
        <v>1.0</v>
      </c>
      <c r="H163" t="s">
        <v>109</v>
      </c>
      <c r="I163">
        <v>5300.0</v>
      </c>
      <c r="J163">
        <v>8.5</v>
      </c>
    </row>
    <row r="164" ht="15.75" customHeight="1">
      <c r="A164" t="s">
        <v>1062</v>
      </c>
      <c r="B164" t="s">
        <v>126</v>
      </c>
      <c r="C164" t="s">
        <v>104</v>
      </c>
      <c r="D164" t="s">
        <v>1064</v>
      </c>
      <c r="E164" t="s">
        <v>533</v>
      </c>
      <c r="F164">
        <v>1.0</v>
      </c>
      <c r="G164" t="s">
        <v>109</v>
      </c>
      <c r="H164">
        <v>3000.0</v>
      </c>
      <c r="I164">
        <v>4.0</v>
      </c>
    </row>
    <row r="165" ht="15.75" customHeight="1">
      <c r="A165" t="s">
        <v>131</v>
      </c>
      <c r="B165" t="s">
        <v>636</v>
      </c>
      <c r="C165" t="s">
        <v>954</v>
      </c>
      <c r="D165" t="s">
        <v>27</v>
      </c>
      <c r="E165" t="s">
        <v>1067</v>
      </c>
      <c r="F165" t="s">
        <v>1068</v>
      </c>
      <c r="G165" t="s">
        <v>958</v>
      </c>
      <c r="H165">
        <v>1.0</v>
      </c>
      <c r="I165" t="s">
        <v>109</v>
      </c>
      <c r="J165">
        <v>3300.0</v>
      </c>
      <c r="K165">
        <v>55.0</v>
      </c>
    </row>
    <row r="166" ht="15.75" customHeight="1">
      <c r="A166" t="s">
        <v>1070</v>
      </c>
      <c r="B166" t="s">
        <v>104</v>
      </c>
      <c r="C166" t="s">
        <v>114</v>
      </c>
      <c r="D166" t="s">
        <v>1071</v>
      </c>
      <c r="E166" t="s">
        <v>27</v>
      </c>
      <c r="F166" t="s">
        <v>1072</v>
      </c>
      <c r="G166" t="s">
        <v>1074</v>
      </c>
      <c r="H166" t="s">
        <v>694</v>
      </c>
      <c r="I166" t="s">
        <v>695</v>
      </c>
      <c r="J166">
        <v>1.0</v>
      </c>
      <c r="K166" t="s">
        <v>109</v>
      </c>
      <c r="L166">
        <v>500.0</v>
      </c>
      <c r="M166">
        <v>80.0</v>
      </c>
    </row>
    <row r="167" ht="15.75" customHeight="1">
      <c r="A167" t="s">
        <v>72</v>
      </c>
      <c r="B167" t="s">
        <v>748</v>
      </c>
      <c r="C167" t="s">
        <v>150</v>
      </c>
      <c r="D167">
        <v>2212.0</v>
      </c>
      <c r="E167" t="s">
        <v>208</v>
      </c>
      <c r="F167" t="s">
        <v>104</v>
      </c>
      <c r="G167" t="s">
        <v>33</v>
      </c>
      <c r="H167" t="s">
        <v>107</v>
      </c>
      <c r="I167" t="s">
        <v>752</v>
      </c>
      <c r="J167" t="s">
        <v>753</v>
      </c>
      <c r="K167" t="s">
        <v>23</v>
      </c>
      <c r="L167">
        <v>1.0</v>
      </c>
      <c r="M167" t="s">
        <v>109</v>
      </c>
      <c r="N167">
        <v>1000.0</v>
      </c>
      <c r="O167">
        <v>18.0</v>
      </c>
    </row>
    <row r="168" ht="15.75" customHeight="1">
      <c r="A168" t="s">
        <v>131</v>
      </c>
      <c r="B168" t="s">
        <v>1084</v>
      </c>
      <c r="C168" t="s">
        <v>104</v>
      </c>
      <c r="D168" t="s">
        <v>107</v>
      </c>
      <c r="E168" t="s">
        <v>291</v>
      </c>
      <c r="F168">
        <v>1.0</v>
      </c>
      <c r="G168" t="s">
        <v>109</v>
      </c>
      <c r="H168">
        <v>2400.0</v>
      </c>
      <c r="I168">
        <v>18.0</v>
      </c>
    </row>
    <row r="169" ht="15.75" customHeight="1">
      <c r="A169" t="s">
        <v>131</v>
      </c>
      <c r="B169" t="s">
        <v>1084</v>
      </c>
      <c r="C169" t="s">
        <v>104</v>
      </c>
      <c r="D169" t="s">
        <v>107</v>
      </c>
      <c r="E169" t="s">
        <v>328</v>
      </c>
      <c r="F169">
        <v>1.0</v>
      </c>
      <c r="G169" t="s">
        <v>109</v>
      </c>
      <c r="H169">
        <v>2400.0</v>
      </c>
      <c r="I169">
        <v>18.0</v>
      </c>
    </row>
    <row r="170" ht="15.75" customHeight="1">
      <c r="A170" t="s">
        <v>971</v>
      </c>
      <c r="B170" t="s">
        <v>1097</v>
      </c>
      <c r="C170" t="s">
        <v>859</v>
      </c>
      <c r="D170" t="s">
        <v>973</v>
      </c>
      <c r="E170" t="s">
        <v>104</v>
      </c>
      <c r="F170" t="s">
        <v>107</v>
      </c>
      <c r="G170">
        <v>1.0</v>
      </c>
      <c r="H170" t="s">
        <v>109</v>
      </c>
      <c r="I170">
        <v>1600.0</v>
      </c>
      <c r="J170">
        <v>5.0</v>
      </c>
    </row>
    <row r="171" ht="15.75" customHeight="1">
      <c r="A171" t="s">
        <v>1101</v>
      </c>
      <c r="B171" t="s">
        <v>1102</v>
      </c>
      <c r="C171">
        <v>4258.0</v>
      </c>
      <c r="D171" t="s">
        <v>1104</v>
      </c>
      <c r="E171" t="s">
        <v>104</v>
      </c>
      <c r="F171" t="s">
        <v>114</v>
      </c>
      <c r="G171" t="s">
        <v>107</v>
      </c>
      <c r="H171">
        <v>1.0</v>
      </c>
      <c r="I171" t="s">
        <v>109</v>
      </c>
      <c r="J171">
        <v>500.0</v>
      </c>
      <c r="K171">
        <v>60.0</v>
      </c>
    </row>
    <row r="172" ht="15.75" customHeight="1">
      <c r="A172" t="s">
        <v>1108</v>
      </c>
      <c r="B172" t="s">
        <v>1109</v>
      </c>
      <c r="C172" t="s">
        <v>94</v>
      </c>
      <c r="D172" t="s">
        <v>745</v>
      </c>
      <c r="E172" t="s">
        <v>1112</v>
      </c>
      <c r="F172" t="s">
        <v>104</v>
      </c>
      <c r="G172" t="s">
        <v>107</v>
      </c>
      <c r="H172" t="s">
        <v>291</v>
      </c>
      <c r="I172" t="s">
        <v>1114</v>
      </c>
      <c r="J172">
        <v>1.0</v>
      </c>
      <c r="K172" t="s">
        <v>109</v>
      </c>
      <c r="L172">
        <v>2500.0</v>
      </c>
      <c r="M172">
        <v>0.0</v>
      </c>
    </row>
    <row r="173" ht="15.75" customHeight="1">
      <c r="A173" t="s">
        <v>1101</v>
      </c>
      <c r="B173" t="s">
        <v>1102</v>
      </c>
      <c r="C173">
        <v>2830.0</v>
      </c>
      <c r="D173" t="s">
        <v>1119</v>
      </c>
      <c r="E173" t="s">
        <v>104</v>
      </c>
      <c r="F173" t="s">
        <v>114</v>
      </c>
      <c r="G173" t="s">
        <v>107</v>
      </c>
      <c r="H173">
        <v>1.0</v>
      </c>
      <c r="I173" t="s">
        <v>109</v>
      </c>
      <c r="J173">
        <v>800.0</v>
      </c>
      <c r="K173">
        <v>20.0</v>
      </c>
    </row>
    <row r="174" ht="15.75" customHeight="1">
      <c r="A174" t="s">
        <v>1124</v>
      </c>
      <c r="B174" t="s">
        <v>126</v>
      </c>
      <c r="C174" t="s">
        <v>928</v>
      </c>
      <c r="D174" t="s">
        <v>1064</v>
      </c>
      <c r="E174" t="s">
        <v>1126</v>
      </c>
      <c r="F174">
        <v>1.0</v>
      </c>
      <c r="G174" t="s">
        <v>109</v>
      </c>
      <c r="H174">
        <v>2900.0</v>
      </c>
      <c r="I174">
        <v>3.0</v>
      </c>
    </row>
    <row r="175" ht="15.75" customHeight="1">
      <c r="A175" t="s">
        <v>353</v>
      </c>
      <c r="B175" t="s">
        <v>711</v>
      </c>
      <c r="C175" t="s">
        <v>1129</v>
      </c>
      <c r="D175" t="s">
        <v>34</v>
      </c>
      <c r="E175" t="s">
        <v>1131</v>
      </c>
      <c r="F175" t="s">
        <v>240</v>
      </c>
      <c r="G175" t="s">
        <v>107</v>
      </c>
      <c r="H175">
        <v>1.0</v>
      </c>
      <c r="I175" t="s">
        <v>109</v>
      </c>
      <c r="J175">
        <v>350.0</v>
      </c>
      <c r="K175">
        <v>15.0</v>
      </c>
    </row>
    <row r="176" ht="15.75" customHeight="1">
      <c r="A176" t="s">
        <v>131</v>
      </c>
      <c r="B176" t="s">
        <v>353</v>
      </c>
      <c r="C176" t="s">
        <v>1135</v>
      </c>
      <c r="D176" t="s">
        <v>515</v>
      </c>
      <c r="E176" t="s">
        <v>240</v>
      </c>
      <c r="F176" t="s">
        <v>114</v>
      </c>
      <c r="G176">
        <v>1.0</v>
      </c>
      <c r="H176" t="s">
        <v>109</v>
      </c>
      <c r="I176">
        <v>880.0</v>
      </c>
      <c r="J176">
        <v>22.0</v>
      </c>
    </row>
    <row r="177" ht="15.75" customHeight="1">
      <c r="A177" t="s">
        <v>131</v>
      </c>
      <c r="B177" t="s">
        <v>506</v>
      </c>
      <c r="C177" t="s">
        <v>1138</v>
      </c>
      <c r="D177" t="s">
        <v>509</v>
      </c>
      <c r="E177" t="s">
        <v>510</v>
      </c>
      <c r="F177" t="s">
        <v>104</v>
      </c>
      <c r="G177" t="s">
        <v>107</v>
      </c>
      <c r="H177">
        <v>1.0</v>
      </c>
      <c r="I177" t="s">
        <v>109</v>
      </c>
      <c r="J177">
        <v>2050.0</v>
      </c>
      <c r="K177">
        <v>100.0</v>
      </c>
    </row>
    <row r="178" ht="15.75" customHeight="1">
      <c r="A178" t="s">
        <v>131</v>
      </c>
      <c r="B178" t="s">
        <v>506</v>
      </c>
      <c r="C178" t="s">
        <v>1143</v>
      </c>
      <c r="D178" t="s">
        <v>509</v>
      </c>
      <c r="E178" t="s">
        <v>510</v>
      </c>
      <c r="F178" t="s">
        <v>104</v>
      </c>
      <c r="G178" t="s">
        <v>114</v>
      </c>
      <c r="H178" t="s">
        <v>107</v>
      </c>
      <c r="I178">
        <v>1.0</v>
      </c>
      <c r="J178" t="s">
        <v>109</v>
      </c>
      <c r="K178">
        <v>2800.0</v>
      </c>
      <c r="L178">
        <v>40.0</v>
      </c>
    </row>
    <row r="179" ht="15.75" customHeight="1">
      <c r="A179" t="s">
        <v>42</v>
      </c>
      <c r="B179" t="s">
        <v>1151</v>
      </c>
      <c r="C179" t="s">
        <v>1152</v>
      </c>
      <c r="D179" t="s">
        <v>104</v>
      </c>
      <c r="E179" t="s">
        <v>126</v>
      </c>
      <c r="F179" t="s">
        <v>107</v>
      </c>
      <c r="G179" t="s">
        <v>1154</v>
      </c>
      <c r="H179">
        <v>1.0</v>
      </c>
      <c r="I179" t="s">
        <v>109</v>
      </c>
      <c r="J179">
        <v>7000.0</v>
      </c>
      <c r="K179">
        <v>2.5</v>
      </c>
    </row>
    <row r="180" ht="15.75" customHeight="1">
      <c r="A180" t="s">
        <v>131</v>
      </c>
      <c r="B180">
        <v>1220.0</v>
      </c>
      <c r="C180" t="s">
        <v>104</v>
      </c>
      <c r="D180" t="s">
        <v>105</v>
      </c>
      <c r="E180" t="s">
        <v>107</v>
      </c>
      <c r="F180" t="s">
        <v>1160</v>
      </c>
      <c r="G180">
        <v>1.0</v>
      </c>
      <c r="H180" t="s">
        <v>109</v>
      </c>
      <c r="I180">
        <v>10300.0</v>
      </c>
      <c r="J180">
        <v>6.0</v>
      </c>
    </row>
    <row r="181" ht="15.75" customHeight="1">
      <c r="A181" t="s">
        <v>131</v>
      </c>
      <c r="B181" t="s">
        <v>1164</v>
      </c>
      <c r="C181" t="s">
        <v>169</v>
      </c>
      <c r="D181" t="s">
        <v>105</v>
      </c>
      <c r="E181" t="s">
        <v>174</v>
      </c>
      <c r="F181" t="s">
        <v>176</v>
      </c>
      <c r="G181" t="s">
        <v>1167</v>
      </c>
      <c r="H181">
        <v>1.0</v>
      </c>
      <c r="I181" t="s">
        <v>109</v>
      </c>
      <c r="J181">
        <v>2600.0</v>
      </c>
      <c r="K181">
        <v>50.0</v>
      </c>
    </row>
    <row r="182" ht="15.75" customHeight="1">
      <c r="A182" t="s">
        <v>1170</v>
      </c>
      <c r="B182" t="s">
        <v>131</v>
      </c>
      <c r="C182" t="s">
        <v>353</v>
      </c>
      <c r="D182">
        <v>22.0</v>
      </c>
      <c r="E182" t="s">
        <v>355</v>
      </c>
      <c r="F182" t="s">
        <v>104</v>
      </c>
      <c r="G182" t="s">
        <v>240</v>
      </c>
      <c r="H182" t="s">
        <v>107</v>
      </c>
      <c r="I182" t="s">
        <v>358</v>
      </c>
      <c r="J182" t="s">
        <v>360</v>
      </c>
      <c r="K182" t="s">
        <v>361</v>
      </c>
      <c r="L182" t="s">
        <v>363</v>
      </c>
      <c r="M182">
        <v>1.0</v>
      </c>
      <c r="N182" t="s">
        <v>109</v>
      </c>
    </row>
    <row r="183" ht="15.75" customHeight="1">
      <c r="A183" t="s">
        <v>1177</v>
      </c>
      <c r="B183" t="s">
        <v>131</v>
      </c>
      <c r="C183" t="s">
        <v>353</v>
      </c>
      <c r="D183">
        <v>22.0</v>
      </c>
      <c r="E183" t="s">
        <v>355</v>
      </c>
      <c r="F183" t="s">
        <v>104</v>
      </c>
      <c r="G183" t="s">
        <v>240</v>
      </c>
      <c r="H183" t="s">
        <v>107</v>
      </c>
      <c r="I183" t="s">
        <v>358</v>
      </c>
      <c r="J183" t="s">
        <v>360</v>
      </c>
      <c r="K183" t="s">
        <v>361</v>
      </c>
      <c r="L183" t="s">
        <v>363</v>
      </c>
      <c r="M183">
        <v>1.0</v>
      </c>
      <c r="N183" t="s">
        <v>109</v>
      </c>
    </row>
    <row r="184" ht="15.75" customHeight="1">
      <c r="A184" t="s">
        <v>131</v>
      </c>
      <c r="B184" t="s">
        <v>1182</v>
      </c>
      <c r="C184" t="s">
        <v>104</v>
      </c>
      <c r="D184" t="s">
        <v>105</v>
      </c>
      <c r="E184" t="s">
        <v>413</v>
      </c>
      <c r="F184">
        <v>1.0</v>
      </c>
      <c r="G184" t="s">
        <v>109</v>
      </c>
      <c r="H184">
        <v>6650.0</v>
      </c>
      <c r="I184">
        <v>50.0</v>
      </c>
    </row>
    <row r="185" ht="15.75" customHeight="1">
      <c r="A185" t="s">
        <v>131</v>
      </c>
      <c r="B185" t="s">
        <v>1187</v>
      </c>
      <c r="C185" t="s">
        <v>104</v>
      </c>
      <c r="D185" t="s">
        <v>105</v>
      </c>
      <c r="E185" t="s">
        <v>413</v>
      </c>
      <c r="F185">
        <v>1.0</v>
      </c>
      <c r="G185" t="s">
        <v>109</v>
      </c>
      <c r="H185">
        <v>3200.0</v>
      </c>
      <c r="I185">
        <v>68.0</v>
      </c>
    </row>
    <row r="186" ht="15.75" customHeight="1">
      <c r="A186" t="s">
        <v>131</v>
      </c>
      <c r="B186" t="s">
        <v>427</v>
      </c>
      <c r="C186" t="s">
        <v>1194</v>
      </c>
      <c r="D186" t="s">
        <v>104</v>
      </c>
      <c r="E186" t="s">
        <v>105</v>
      </c>
      <c r="F186">
        <v>1.0</v>
      </c>
      <c r="G186" t="s">
        <v>109</v>
      </c>
      <c r="H186">
        <v>2680.0</v>
      </c>
      <c r="I186">
        <v>76.0</v>
      </c>
    </row>
    <row r="187" ht="15.75" customHeight="1">
      <c r="A187" t="s">
        <v>131</v>
      </c>
      <c r="B187" t="s">
        <v>1197</v>
      </c>
      <c r="C187" t="s">
        <v>1198</v>
      </c>
      <c r="D187" t="s">
        <v>104</v>
      </c>
      <c r="E187" t="s">
        <v>105</v>
      </c>
      <c r="F187">
        <v>1.0</v>
      </c>
      <c r="G187" t="s">
        <v>109</v>
      </c>
      <c r="H187">
        <v>3900.0</v>
      </c>
      <c r="I187">
        <v>110.0</v>
      </c>
    </row>
    <row r="188" ht="15.75" customHeight="1">
      <c r="A188" t="s">
        <v>131</v>
      </c>
      <c r="B188" t="s">
        <v>433</v>
      </c>
      <c r="C188" t="s">
        <v>1200</v>
      </c>
      <c r="D188" t="s">
        <v>104</v>
      </c>
      <c r="E188" t="s">
        <v>105</v>
      </c>
      <c r="F188">
        <v>1.0</v>
      </c>
      <c r="G188" t="s">
        <v>109</v>
      </c>
      <c r="H188">
        <v>1400.0</v>
      </c>
      <c r="I188">
        <v>80.0</v>
      </c>
    </row>
    <row r="189" ht="15.75" customHeight="1">
      <c r="A189" t="s">
        <v>1204</v>
      </c>
      <c r="B189" t="s">
        <v>1206</v>
      </c>
      <c r="C189" t="s">
        <v>981</v>
      </c>
      <c r="D189" t="s">
        <v>1208</v>
      </c>
      <c r="E189" t="s">
        <v>104</v>
      </c>
      <c r="F189" t="s">
        <v>1210</v>
      </c>
      <c r="G189" t="s">
        <v>107</v>
      </c>
      <c r="H189">
        <v>1.0</v>
      </c>
      <c r="I189" t="s">
        <v>109</v>
      </c>
      <c r="J189">
        <v>35.0</v>
      </c>
      <c r="K189">
        <v>35.0</v>
      </c>
    </row>
    <row r="190" ht="15.75" customHeight="1">
      <c r="A190" t="s">
        <v>1213</v>
      </c>
      <c r="B190" t="s">
        <v>1206</v>
      </c>
      <c r="C190" t="s">
        <v>981</v>
      </c>
      <c r="D190" t="s">
        <v>1208</v>
      </c>
      <c r="E190" t="s">
        <v>104</v>
      </c>
      <c r="F190" t="s">
        <v>1210</v>
      </c>
      <c r="G190" t="s">
        <v>107</v>
      </c>
      <c r="H190">
        <v>1.0</v>
      </c>
      <c r="I190" t="s">
        <v>109</v>
      </c>
      <c r="J190">
        <v>35.0</v>
      </c>
      <c r="K190">
        <v>30.0</v>
      </c>
    </row>
    <row r="191" ht="15.75" customHeight="1">
      <c r="A191" t="s">
        <v>1217</v>
      </c>
      <c r="B191">
        <v>540.0</v>
      </c>
      <c r="C191" t="s">
        <v>694</v>
      </c>
      <c r="D191">
        <v>4.0</v>
      </c>
      <c r="E191" t="s">
        <v>355</v>
      </c>
      <c r="F191" t="s">
        <v>1220</v>
      </c>
      <c r="G191" t="s">
        <v>701</v>
      </c>
      <c r="H191" t="s">
        <v>107</v>
      </c>
      <c r="I191">
        <v>1.0</v>
      </c>
      <c r="J191" t="s">
        <v>109</v>
      </c>
      <c r="K191">
        <v>4250.0</v>
      </c>
      <c r="L191">
        <v>55.0</v>
      </c>
    </row>
    <row r="192" ht="15.75" customHeight="1">
      <c r="A192" t="s">
        <v>353</v>
      </c>
      <c r="B192" t="s">
        <v>1224</v>
      </c>
      <c r="C192" t="s">
        <v>668</v>
      </c>
      <c r="D192" t="s">
        <v>107</v>
      </c>
      <c r="E192" t="s">
        <v>1228</v>
      </c>
      <c r="F192" t="s">
        <v>1229</v>
      </c>
      <c r="G192">
        <v>2209.0</v>
      </c>
      <c r="H192" t="s">
        <v>1231</v>
      </c>
      <c r="I192">
        <v>1.0</v>
      </c>
      <c r="J192" t="s">
        <v>109</v>
      </c>
      <c r="K192">
        <v>1200.0</v>
      </c>
      <c r="L192">
        <v>20.0</v>
      </c>
    </row>
    <row r="193" ht="15.75" customHeight="1">
      <c r="A193" t="s">
        <v>131</v>
      </c>
      <c r="B193" t="s">
        <v>353</v>
      </c>
      <c r="C193" t="s">
        <v>1234</v>
      </c>
      <c r="D193" t="s">
        <v>680</v>
      </c>
      <c r="E193" t="s">
        <v>240</v>
      </c>
      <c r="F193" t="s">
        <v>114</v>
      </c>
      <c r="G193">
        <v>1.0</v>
      </c>
      <c r="H193" t="s">
        <v>109</v>
      </c>
      <c r="I193">
        <v>750.0</v>
      </c>
      <c r="J193">
        <v>50.0</v>
      </c>
    </row>
    <row r="194" ht="15.75" customHeight="1">
      <c r="A194" t="s">
        <v>131</v>
      </c>
      <c r="B194" t="s">
        <v>353</v>
      </c>
      <c r="C194" t="s">
        <v>1238</v>
      </c>
      <c r="D194" t="s">
        <v>680</v>
      </c>
      <c r="E194" t="s">
        <v>240</v>
      </c>
      <c r="F194" t="s">
        <v>114</v>
      </c>
      <c r="G194">
        <v>1.0</v>
      </c>
      <c r="H194" t="s">
        <v>109</v>
      </c>
      <c r="I194">
        <v>800.0</v>
      </c>
      <c r="J194">
        <v>45.0</v>
      </c>
    </row>
    <row r="195" ht="15.75" customHeight="1">
      <c r="A195" t="s">
        <v>131</v>
      </c>
      <c r="B195" t="s">
        <v>636</v>
      </c>
      <c r="C195" t="s">
        <v>1244</v>
      </c>
      <c r="D195" t="s">
        <v>1245</v>
      </c>
      <c r="E195" t="s">
        <v>1246</v>
      </c>
      <c r="F195" t="s">
        <v>954</v>
      </c>
      <c r="G195" t="s">
        <v>104</v>
      </c>
      <c r="H195" t="s">
        <v>575</v>
      </c>
      <c r="I195" t="s">
        <v>107</v>
      </c>
      <c r="J195" t="s">
        <v>27</v>
      </c>
      <c r="K195" t="s">
        <v>1249</v>
      </c>
      <c r="L195">
        <v>1.0</v>
      </c>
      <c r="M195" t="s">
        <v>109</v>
      </c>
      <c r="N195">
        <v>1500.0</v>
      </c>
      <c r="O195">
        <v>110.0</v>
      </c>
    </row>
    <row r="196" ht="15.75" customHeight="1">
      <c r="A196" t="s">
        <v>131</v>
      </c>
      <c r="B196" t="s">
        <v>353</v>
      </c>
      <c r="C196" t="s">
        <v>1253</v>
      </c>
      <c r="D196" t="s">
        <v>680</v>
      </c>
      <c r="E196" t="s">
        <v>240</v>
      </c>
      <c r="F196" t="s">
        <v>114</v>
      </c>
      <c r="G196">
        <v>1.0</v>
      </c>
      <c r="H196" t="s">
        <v>109</v>
      </c>
      <c r="I196">
        <v>700.0</v>
      </c>
      <c r="J196">
        <v>23.0</v>
      </c>
    </row>
    <row r="197" ht="15.75" customHeight="1">
      <c r="A197" t="s">
        <v>1070</v>
      </c>
      <c r="B197" t="s">
        <v>104</v>
      </c>
      <c r="C197" t="s">
        <v>114</v>
      </c>
      <c r="D197" t="s">
        <v>1071</v>
      </c>
      <c r="E197" t="s">
        <v>27</v>
      </c>
      <c r="F197" t="s">
        <v>1259</v>
      </c>
      <c r="G197" t="s">
        <v>693</v>
      </c>
      <c r="H197" t="s">
        <v>694</v>
      </c>
      <c r="I197" t="s">
        <v>695</v>
      </c>
      <c r="J197">
        <v>1.0</v>
      </c>
      <c r="K197" t="s">
        <v>109</v>
      </c>
      <c r="L197">
        <v>550.0</v>
      </c>
      <c r="M197">
        <v>70.0</v>
      </c>
    </row>
    <row r="198" ht="15.75" customHeight="1">
      <c r="A198" t="s">
        <v>1070</v>
      </c>
      <c r="B198" t="s">
        <v>104</v>
      </c>
      <c r="C198" t="s">
        <v>114</v>
      </c>
      <c r="D198" t="s">
        <v>1071</v>
      </c>
      <c r="E198" t="s">
        <v>27</v>
      </c>
      <c r="F198" t="s">
        <v>1268</v>
      </c>
      <c r="G198" t="s">
        <v>693</v>
      </c>
      <c r="H198" t="s">
        <v>694</v>
      </c>
      <c r="I198" t="s">
        <v>695</v>
      </c>
      <c r="J198">
        <v>1.0</v>
      </c>
      <c r="K198" t="s">
        <v>109</v>
      </c>
      <c r="L198">
        <v>520.0</v>
      </c>
      <c r="M198">
        <v>70.0</v>
      </c>
    </row>
    <row r="199" ht="15.75" customHeight="1">
      <c r="A199" t="s">
        <v>131</v>
      </c>
      <c r="B199" t="s">
        <v>353</v>
      </c>
      <c r="C199" t="s">
        <v>1253</v>
      </c>
      <c r="D199">
        <v>14.0</v>
      </c>
      <c r="E199" t="s">
        <v>355</v>
      </c>
      <c r="F199" t="s">
        <v>240</v>
      </c>
      <c r="G199" t="s">
        <v>114</v>
      </c>
      <c r="H199" t="s">
        <v>1275</v>
      </c>
      <c r="I199">
        <v>1.0</v>
      </c>
      <c r="J199" t="s">
        <v>109</v>
      </c>
      <c r="K199">
        <v>700.0</v>
      </c>
      <c r="L199">
        <v>23.0</v>
      </c>
    </row>
    <row r="200" ht="15.75" customHeight="1">
      <c r="A200" t="s">
        <v>131</v>
      </c>
      <c r="B200" t="s">
        <v>353</v>
      </c>
      <c r="C200" t="s">
        <v>1238</v>
      </c>
      <c r="D200">
        <v>14.0</v>
      </c>
      <c r="E200" t="s">
        <v>355</v>
      </c>
      <c r="F200" t="s">
        <v>240</v>
      </c>
      <c r="G200" t="s">
        <v>114</v>
      </c>
      <c r="H200" t="s">
        <v>1275</v>
      </c>
      <c r="I200">
        <v>1.0</v>
      </c>
      <c r="J200" t="s">
        <v>109</v>
      </c>
      <c r="K200">
        <v>800.0</v>
      </c>
      <c r="L200">
        <v>45.0</v>
      </c>
    </row>
    <row r="201" ht="15.75" customHeight="1">
      <c r="A201" t="s">
        <v>1070</v>
      </c>
      <c r="B201" t="s">
        <v>104</v>
      </c>
      <c r="C201" t="s">
        <v>114</v>
      </c>
      <c r="D201" t="s">
        <v>1071</v>
      </c>
      <c r="E201" t="s">
        <v>27</v>
      </c>
      <c r="F201" t="s">
        <v>1284</v>
      </c>
      <c r="G201" t="s">
        <v>1286</v>
      </c>
      <c r="H201" t="s">
        <v>694</v>
      </c>
      <c r="I201" t="s">
        <v>695</v>
      </c>
      <c r="J201">
        <v>1.0</v>
      </c>
      <c r="K201" t="s">
        <v>109</v>
      </c>
      <c r="L201">
        <v>3600.0</v>
      </c>
      <c r="M201">
        <v>50.0</v>
      </c>
    </row>
    <row r="202" ht="15.75" customHeight="1">
      <c r="A202" t="s">
        <v>131</v>
      </c>
      <c r="B202" t="s">
        <v>353</v>
      </c>
      <c r="C202" t="s">
        <v>1253</v>
      </c>
      <c r="D202">
        <v>14.0</v>
      </c>
      <c r="E202" t="s">
        <v>355</v>
      </c>
      <c r="F202" t="s">
        <v>240</v>
      </c>
      <c r="G202" t="s">
        <v>114</v>
      </c>
      <c r="H202" t="s">
        <v>1275</v>
      </c>
      <c r="I202">
        <v>1.0</v>
      </c>
      <c r="J202" t="s">
        <v>109</v>
      </c>
      <c r="K202">
        <v>700.0</v>
      </c>
      <c r="L202">
        <v>23.0</v>
      </c>
    </row>
    <row r="203" ht="15.75" customHeight="1">
      <c r="A203" t="s">
        <v>131</v>
      </c>
      <c r="B203" t="s">
        <v>353</v>
      </c>
      <c r="C203" t="s">
        <v>1238</v>
      </c>
      <c r="D203">
        <v>14.0</v>
      </c>
      <c r="E203" t="s">
        <v>355</v>
      </c>
      <c r="F203" t="s">
        <v>240</v>
      </c>
      <c r="G203" t="s">
        <v>114</v>
      </c>
      <c r="H203" t="s">
        <v>1275</v>
      </c>
      <c r="I203">
        <v>1.0</v>
      </c>
      <c r="J203" t="s">
        <v>109</v>
      </c>
      <c r="K203">
        <v>800.0</v>
      </c>
      <c r="L203">
        <v>45.0</v>
      </c>
    </row>
    <row r="204" ht="15.75" customHeight="1">
      <c r="A204" t="s">
        <v>1070</v>
      </c>
      <c r="B204" t="s">
        <v>104</v>
      </c>
      <c r="C204" t="s">
        <v>114</v>
      </c>
      <c r="D204" t="s">
        <v>1071</v>
      </c>
      <c r="E204" t="s">
        <v>27</v>
      </c>
      <c r="F204" t="s">
        <v>1284</v>
      </c>
      <c r="G204" t="s">
        <v>1286</v>
      </c>
      <c r="H204" t="s">
        <v>694</v>
      </c>
      <c r="I204" t="s">
        <v>695</v>
      </c>
      <c r="J204">
        <v>1.0</v>
      </c>
      <c r="K204" t="s">
        <v>109</v>
      </c>
      <c r="L204">
        <v>3600.0</v>
      </c>
      <c r="M204">
        <v>50.0</v>
      </c>
    </row>
    <row r="205" ht="15.75" customHeight="1">
      <c r="A205" t="s">
        <v>131</v>
      </c>
      <c r="B205" t="s">
        <v>353</v>
      </c>
      <c r="C205" t="s">
        <v>1253</v>
      </c>
      <c r="D205">
        <v>14.0</v>
      </c>
      <c r="E205" t="s">
        <v>355</v>
      </c>
      <c r="F205" t="s">
        <v>240</v>
      </c>
      <c r="G205" t="s">
        <v>114</v>
      </c>
      <c r="H205" t="s">
        <v>1275</v>
      </c>
      <c r="I205">
        <v>1.0</v>
      </c>
      <c r="J205" t="s">
        <v>109</v>
      </c>
      <c r="K205">
        <v>700.0</v>
      </c>
      <c r="L205">
        <v>23.0</v>
      </c>
    </row>
    <row r="206" ht="15.75" customHeight="1">
      <c r="A206" t="s">
        <v>131</v>
      </c>
      <c r="B206" t="s">
        <v>353</v>
      </c>
      <c r="C206" t="s">
        <v>1238</v>
      </c>
      <c r="D206">
        <v>14.0</v>
      </c>
      <c r="E206" t="s">
        <v>355</v>
      </c>
      <c r="F206" t="s">
        <v>240</v>
      </c>
      <c r="G206" t="s">
        <v>114</v>
      </c>
      <c r="H206" t="s">
        <v>1275</v>
      </c>
      <c r="I206">
        <v>1.0</v>
      </c>
      <c r="J206" t="s">
        <v>109</v>
      </c>
      <c r="K206">
        <v>800.0</v>
      </c>
      <c r="L206">
        <v>45.0</v>
      </c>
    </row>
    <row r="207" ht="15.75" customHeight="1">
      <c r="A207" t="s">
        <v>1070</v>
      </c>
      <c r="B207" t="s">
        <v>104</v>
      </c>
      <c r="C207" t="s">
        <v>114</v>
      </c>
      <c r="D207" t="s">
        <v>1071</v>
      </c>
      <c r="E207" t="s">
        <v>27</v>
      </c>
      <c r="F207" t="s">
        <v>1284</v>
      </c>
      <c r="G207" t="s">
        <v>1286</v>
      </c>
      <c r="H207" t="s">
        <v>694</v>
      </c>
      <c r="I207" t="s">
        <v>695</v>
      </c>
      <c r="J207">
        <v>1.0</v>
      </c>
      <c r="K207" t="s">
        <v>109</v>
      </c>
      <c r="L207">
        <v>3600.0</v>
      </c>
      <c r="M207">
        <v>50.0</v>
      </c>
    </row>
    <row r="208" ht="15.75" customHeight="1">
      <c r="A208" t="s">
        <v>131</v>
      </c>
      <c r="B208" t="s">
        <v>353</v>
      </c>
      <c r="C208" t="s">
        <v>1253</v>
      </c>
      <c r="D208">
        <v>14.0</v>
      </c>
      <c r="E208" t="s">
        <v>355</v>
      </c>
      <c r="F208" t="s">
        <v>240</v>
      </c>
      <c r="G208" t="s">
        <v>114</v>
      </c>
      <c r="H208" t="s">
        <v>1275</v>
      </c>
      <c r="I208">
        <v>1.0</v>
      </c>
      <c r="J208" t="s">
        <v>109</v>
      </c>
      <c r="K208">
        <v>700.0</v>
      </c>
      <c r="L208">
        <v>23.0</v>
      </c>
    </row>
    <row r="209" ht="15.75" customHeight="1">
      <c r="A209" t="s">
        <v>131</v>
      </c>
      <c r="B209" t="s">
        <v>353</v>
      </c>
      <c r="C209" t="s">
        <v>1238</v>
      </c>
      <c r="D209">
        <v>14.0</v>
      </c>
      <c r="E209" t="s">
        <v>355</v>
      </c>
      <c r="F209" t="s">
        <v>240</v>
      </c>
      <c r="G209" t="s">
        <v>114</v>
      </c>
      <c r="H209" t="s">
        <v>1275</v>
      </c>
      <c r="I209">
        <v>1.0</v>
      </c>
      <c r="J209" t="s">
        <v>109</v>
      </c>
      <c r="K209">
        <v>800.0</v>
      </c>
      <c r="L209">
        <v>45.0</v>
      </c>
    </row>
    <row r="210" ht="15.75" customHeight="1">
      <c r="A210" t="s">
        <v>1070</v>
      </c>
      <c r="B210" t="s">
        <v>104</v>
      </c>
      <c r="C210" t="s">
        <v>114</v>
      </c>
      <c r="D210" t="s">
        <v>1071</v>
      </c>
      <c r="E210" t="s">
        <v>27</v>
      </c>
      <c r="F210" t="s">
        <v>1284</v>
      </c>
      <c r="G210" t="s">
        <v>1286</v>
      </c>
      <c r="H210" t="s">
        <v>694</v>
      </c>
      <c r="I210" t="s">
        <v>695</v>
      </c>
      <c r="J210">
        <v>1.0</v>
      </c>
      <c r="K210" t="s">
        <v>109</v>
      </c>
      <c r="L210">
        <v>3600.0</v>
      </c>
      <c r="M210">
        <v>50.0</v>
      </c>
    </row>
    <row r="211" ht="15.75" customHeight="1">
      <c r="A211" t="s">
        <v>353</v>
      </c>
      <c r="B211" t="s">
        <v>1317</v>
      </c>
      <c r="C211" t="s">
        <v>730</v>
      </c>
      <c r="D211" t="s">
        <v>1319</v>
      </c>
      <c r="E211" t="s">
        <v>93</v>
      </c>
      <c r="F211" t="s">
        <v>94</v>
      </c>
      <c r="G211" t="s">
        <v>107</v>
      </c>
      <c r="H211" t="s">
        <v>1321</v>
      </c>
      <c r="I211">
        <v>1.0</v>
      </c>
      <c r="J211" t="s">
        <v>109</v>
      </c>
      <c r="K211">
        <v>2150.0</v>
      </c>
      <c r="L211">
        <v>10.0</v>
      </c>
    </row>
    <row r="212" ht="15.75" customHeight="1">
      <c r="A212" t="s">
        <v>1070</v>
      </c>
      <c r="B212" t="s">
        <v>104</v>
      </c>
      <c r="C212" t="s">
        <v>114</v>
      </c>
      <c r="D212" t="s">
        <v>1071</v>
      </c>
      <c r="E212" t="s">
        <v>27</v>
      </c>
      <c r="F212" t="s">
        <v>1325</v>
      </c>
      <c r="G212" t="s">
        <v>1286</v>
      </c>
      <c r="H212" t="s">
        <v>694</v>
      </c>
      <c r="I212" t="s">
        <v>695</v>
      </c>
      <c r="J212">
        <v>1.0</v>
      </c>
      <c r="K212" t="s">
        <v>109</v>
      </c>
      <c r="L212">
        <v>2700.0</v>
      </c>
      <c r="M212">
        <v>40.0</v>
      </c>
    </row>
    <row r="213" ht="15.75" customHeight="1">
      <c r="A213" t="s">
        <v>1070</v>
      </c>
      <c r="B213" t="s">
        <v>104</v>
      </c>
      <c r="C213" t="s">
        <v>114</v>
      </c>
      <c r="D213" t="s">
        <v>1071</v>
      </c>
      <c r="E213" t="s">
        <v>27</v>
      </c>
      <c r="F213" t="s">
        <v>1327</v>
      </c>
      <c r="G213" t="s">
        <v>1328</v>
      </c>
      <c r="H213" t="s">
        <v>694</v>
      </c>
      <c r="I213" t="s">
        <v>695</v>
      </c>
      <c r="J213">
        <v>1.0</v>
      </c>
      <c r="K213" t="s">
        <v>109</v>
      </c>
      <c r="L213">
        <v>1600.0</v>
      </c>
      <c r="M213">
        <v>75.0</v>
      </c>
    </row>
    <row r="214" ht="15.75" customHeight="1">
      <c r="A214" t="s">
        <v>131</v>
      </c>
      <c r="B214" t="s">
        <v>698</v>
      </c>
      <c r="C214" t="s">
        <v>1330</v>
      </c>
      <c r="D214" t="s">
        <v>1331</v>
      </c>
      <c r="E214" t="s">
        <v>701</v>
      </c>
      <c r="F214" t="s">
        <v>104</v>
      </c>
      <c r="G214" t="s">
        <v>107</v>
      </c>
      <c r="H214" t="s">
        <v>1336</v>
      </c>
      <c r="I214" t="s">
        <v>1337</v>
      </c>
      <c r="J214" t="s">
        <v>1338</v>
      </c>
      <c r="K214">
        <v>1.0</v>
      </c>
      <c r="L214" t="s">
        <v>109</v>
      </c>
      <c r="M214">
        <v>4550.0</v>
      </c>
      <c r="N214">
        <v>128.0</v>
      </c>
    </row>
    <row r="215" ht="15.75" customHeight="1">
      <c r="A215" t="s">
        <v>131</v>
      </c>
      <c r="B215" t="s">
        <v>698</v>
      </c>
      <c r="C215" t="s">
        <v>1339</v>
      </c>
      <c r="D215" t="s">
        <v>701</v>
      </c>
      <c r="E215" t="s">
        <v>104</v>
      </c>
      <c r="F215" t="s">
        <v>107</v>
      </c>
      <c r="G215" t="s">
        <v>1340</v>
      </c>
      <c r="H215" t="s">
        <v>704</v>
      </c>
      <c r="I215" t="s">
        <v>705</v>
      </c>
      <c r="J215">
        <v>1.0</v>
      </c>
      <c r="K215" t="s">
        <v>109</v>
      </c>
      <c r="L215">
        <v>5135.0</v>
      </c>
      <c r="M215">
        <v>56.0</v>
      </c>
    </row>
    <row r="216" ht="15.75" customHeight="1">
      <c r="A216" t="s">
        <v>131</v>
      </c>
      <c r="B216" t="s">
        <v>1341</v>
      </c>
      <c r="C216" t="s">
        <v>1342</v>
      </c>
      <c r="D216" t="s">
        <v>1343</v>
      </c>
      <c r="E216" t="s">
        <v>1344</v>
      </c>
      <c r="F216" t="s">
        <v>491</v>
      </c>
      <c r="G216" t="s">
        <v>1345</v>
      </c>
      <c r="H216" t="s">
        <v>1346</v>
      </c>
      <c r="I216" t="s">
        <v>1347</v>
      </c>
      <c r="J216">
        <v>1.0</v>
      </c>
      <c r="K216" t="s">
        <v>109</v>
      </c>
      <c r="L216">
        <v>1000.0</v>
      </c>
      <c r="M216">
        <v>35.0</v>
      </c>
    </row>
    <row r="217" ht="15.75" customHeight="1">
      <c r="A217" t="s">
        <v>353</v>
      </c>
      <c r="B217" t="s">
        <v>711</v>
      </c>
      <c r="C217" t="s">
        <v>1348</v>
      </c>
      <c r="D217" t="s">
        <v>240</v>
      </c>
      <c r="E217" t="s">
        <v>107</v>
      </c>
      <c r="F217" t="s">
        <v>1349</v>
      </c>
      <c r="G217" t="s">
        <v>1350</v>
      </c>
      <c r="H217" t="s">
        <v>63</v>
      </c>
      <c r="I217" t="s">
        <v>1351</v>
      </c>
      <c r="J217">
        <v>1.0</v>
      </c>
      <c r="K217" t="s">
        <v>109</v>
      </c>
      <c r="L217">
        <v>2300.0</v>
      </c>
      <c r="M217">
        <v>20.0</v>
      </c>
    </row>
    <row r="218" ht="15.75" customHeight="1">
      <c r="A218" t="s">
        <v>72</v>
      </c>
      <c r="B218" t="s">
        <v>1353</v>
      </c>
      <c r="C218" t="s">
        <v>93</v>
      </c>
      <c r="D218" t="s">
        <v>1354</v>
      </c>
      <c r="E218" t="s">
        <v>1355</v>
      </c>
      <c r="F218" t="s">
        <v>1357</v>
      </c>
      <c r="G218" t="s">
        <v>27</v>
      </c>
      <c r="H218" t="s">
        <v>104</v>
      </c>
      <c r="I218" t="s">
        <v>107</v>
      </c>
      <c r="J218" t="s">
        <v>1358</v>
      </c>
      <c r="K218">
        <v>1.0</v>
      </c>
      <c r="L218" t="s">
        <v>109</v>
      </c>
      <c r="M218">
        <v>0.0</v>
      </c>
      <c r="N218">
        <v>0.0</v>
      </c>
    </row>
    <row r="219" ht="15.75" customHeight="1">
      <c r="A219" t="s">
        <v>131</v>
      </c>
      <c r="B219" t="s">
        <v>1359</v>
      </c>
      <c r="C219" t="s">
        <v>104</v>
      </c>
      <c r="D219" t="s">
        <v>105</v>
      </c>
      <c r="E219">
        <v>1.0</v>
      </c>
      <c r="F219" t="s">
        <v>109</v>
      </c>
      <c r="G219">
        <v>11000.0</v>
      </c>
      <c r="H219">
        <v>7.0</v>
      </c>
    </row>
    <row r="220" ht="15.75" customHeight="1">
      <c r="A220" t="s">
        <v>131</v>
      </c>
      <c r="B220" t="s">
        <v>1360</v>
      </c>
      <c r="C220" t="s">
        <v>104</v>
      </c>
      <c r="D220" t="s">
        <v>105</v>
      </c>
      <c r="E220">
        <v>1.0</v>
      </c>
      <c r="F220" t="s">
        <v>109</v>
      </c>
      <c r="G220">
        <v>9200.0</v>
      </c>
      <c r="H220">
        <v>24.0</v>
      </c>
    </row>
    <row r="221" ht="15.75" customHeight="1">
      <c r="A221" t="s">
        <v>131</v>
      </c>
      <c r="B221" t="s">
        <v>1361</v>
      </c>
      <c r="C221" t="s">
        <v>104</v>
      </c>
      <c r="D221" t="s">
        <v>105</v>
      </c>
      <c r="E221">
        <v>1.0</v>
      </c>
      <c r="F221" t="s">
        <v>109</v>
      </c>
      <c r="G221">
        <v>4900.0</v>
      </c>
      <c r="H221">
        <v>18.0</v>
      </c>
    </row>
    <row r="222" ht="15.75" customHeight="1">
      <c r="A222" t="s">
        <v>353</v>
      </c>
      <c r="B222" t="s">
        <v>711</v>
      </c>
      <c r="C222">
        <v>2216.0</v>
      </c>
      <c r="D222" t="s">
        <v>1362</v>
      </c>
      <c r="E222" t="s">
        <v>33</v>
      </c>
      <c r="F222" t="s">
        <v>107</v>
      </c>
      <c r="G222" t="s">
        <v>291</v>
      </c>
      <c r="H222">
        <v>1.0</v>
      </c>
      <c r="I222" t="s">
        <v>109</v>
      </c>
      <c r="J222">
        <v>920.0</v>
      </c>
      <c r="K222">
        <v>18.0</v>
      </c>
    </row>
    <row r="223" ht="15.75" customHeight="1">
      <c r="A223" t="s">
        <v>353</v>
      </c>
      <c r="B223" t="s">
        <v>711</v>
      </c>
      <c r="C223" t="s">
        <v>1363</v>
      </c>
      <c r="D223" t="s">
        <v>1364</v>
      </c>
      <c r="E223" t="s">
        <v>1365</v>
      </c>
      <c r="F223" t="s">
        <v>1366</v>
      </c>
      <c r="G223" t="s">
        <v>1367</v>
      </c>
      <c r="H223" t="s">
        <v>291</v>
      </c>
      <c r="I223">
        <v>1.0</v>
      </c>
      <c r="J223" t="s">
        <v>109</v>
      </c>
      <c r="K223">
        <v>2350.0</v>
      </c>
      <c r="L223">
        <v>0.0</v>
      </c>
    </row>
    <row r="224" ht="15.75" customHeight="1">
      <c r="A224" t="s">
        <v>1368</v>
      </c>
      <c r="B224" t="s">
        <v>592</v>
      </c>
      <c r="C224" t="s">
        <v>594</v>
      </c>
      <c r="D224" t="s">
        <v>150</v>
      </c>
      <c r="E224" t="s">
        <v>107</v>
      </c>
      <c r="F224" t="s">
        <v>1370</v>
      </c>
      <c r="G224" t="s">
        <v>27</v>
      </c>
      <c r="H224" t="s">
        <v>1167</v>
      </c>
      <c r="I224" t="s">
        <v>836</v>
      </c>
      <c r="J224" t="s">
        <v>598</v>
      </c>
      <c r="K224" t="s">
        <v>575</v>
      </c>
      <c r="L224" t="s">
        <v>144</v>
      </c>
      <c r="M224" t="s">
        <v>600</v>
      </c>
      <c r="N224">
        <v>1.0</v>
      </c>
      <c r="O224" t="s">
        <v>109</v>
      </c>
      <c r="P224">
        <v>2600.0</v>
      </c>
      <c r="Q224">
        <v>80.0</v>
      </c>
    </row>
    <row r="225" ht="15.75" customHeight="1">
      <c r="A225" t="s">
        <v>131</v>
      </c>
      <c r="B225">
        <v>600.0</v>
      </c>
      <c r="C225" t="s">
        <v>150</v>
      </c>
      <c r="D225" t="s">
        <v>1372</v>
      </c>
      <c r="E225" t="s">
        <v>104</v>
      </c>
      <c r="F225" t="s">
        <v>114</v>
      </c>
      <c r="G225" t="s">
        <v>1071</v>
      </c>
      <c r="H225" t="s">
        <v>107</v>
      </c>
      <c r="I225">
        <v>1.0</v>
      </c>
      <c r="J225" t="s">
        <v>109</v>
      </c>
      <c r="K225">
        <v>1220.0</v>
      </c>
      <c r="L225">
        <v>95.0</v>
      </c>
    </row>
    <row r="226" ht="15.75" customHeight="1">
      <c r="A226" t="s">
        <v>131</v>
      </c>
      <c r="B226" t="s">
        <v>1373</v>
      </c>
      <c r="C226" t="s">
        <v>1374</v>
      </c>
      <c r="D226" t="s">
        <v>104</v>
      </c>
      <c r="E226" t="s">
        <v>107</v>
      </c>
      <c r="F226">
        <v>1.0</v>
      </c>
      <c r="G226" t="s">
        <v>109</v>
      </c>
      <c r="H226">
        <v>1130.0</v>
      </c>
      <c r="I226">
        <v>16.0</v>
      </c>
    </row>
    <row r="227" ht="15.75" customHeight="1">
      <c r="A227">
        <v>2221.0</v>
      </c>
      <c r="B227" t="s">
        <v>104</v>
      </c>
      <c r="C227" t="s">
        <v>114</v>
      </c>
      <c r="D227" t="s">
        <v>107</v>
      </c>
      <c r="E227" t="s">
        <v>836</v>
      </c>
      <c r="F227">
        <v>450.0</v>
      </c>
      <c r="G227" t="s">
        <v>794</v>
      </c>
      <c r="H227" t="s">
        <v>27</v>
      </c>
      <c r="I227" t="s">
        <v>1375</v>
      </c>
      <c r="J227">
        <v>1.0</v>
      </c>
      <c r="K227" t="s">
        <v>109</v>
      </c>
      <c r="L227">
        <v>3600.0</v>
      </c>
      <c r="M227">
        <v>45.0</v>
      </c>
    </row>
    <row r="228" ht="15.75" customHeight="1">
      <c r="A228" t="s">
        <v>1376</v>
      </c>
      <c r="B228" t="s">
        <v>928</v>
      </c>
      <c r="C228" t="s">
        <v>114</v>
      </c>
      <c r="D228" t="s">
        <v>1377</v>
      </c>
      <c r="E228">
        <v>1.0</v>
      </c>
      <c r="F228" t="s">
        <v>109</v>
      </c>
      <c r="G228">
        <v>920.0</v>
      </c>
      <c r="H228">
        <v>11.5</v>
      </c>
    </row>
    <row r="229" ht="15.75" customHeight="1">
      <c r="A229" t="s">
        <v>131</v>
      </c>
      <c r="B229" t="s">
        <v>1378</v>
      </c>
      <c r="C229" t="s">
        <v>859</v>
      </c>
      <c r="D229" t="s">
        <v>104</v>
      </c>
      <c r="E229" t="s">
        <v>107</v>
      </c>
      <c r="F229">
        <v>1.0</v>
      </c>
      <c r="G229" t="s">
        <v>109</v>
      </c>
      <c r="H229">
        <v>7500.0</v>
      </c>
      <c r="I229">
        <v>3.0</v>
      </c>
    </row>
    <row r="230" ht="15.75" customHeight="1">
      <c r="A230" t="s">
        <v>131</v>
      </c>
      <c r="B230" t="s">
        <v>1379</v>
      </c>
      <c r="C230" t="s">
        <v>1244</v>
      </c>
      <c r="D230" t="s">
        <v>575</v>
      </c>
      <c r="E230" t="s">
        <v>104</v>
      </c>
      <c r="F230" t="s">
        <v>1380</v>
      </c>
      <c r="G230" t="s">
        <v>107</v>
      </c>
      <c r="H230">
        <v>1.0</v>
      </c>
      <c r="I230" t="s">
        <v>109</v>
      </c>
      <c r="J230">
        <v>1800.0</v>
      </c>
      <c r="K230">
        <v>62.0</v>
      </c>
    </row>
    <row r="231" ht="15.75" customHeight="1">
      <c r="A231" t="s">
        <v>131</v>
      </c>
      <c r="B231" t="s">
        <v>1381</v>
      </c>
      <c r="C231" t="s">
        <v>1244</v>
      </c>
      <c r="D231" t="s">
        <v>575</v>
      </c>
      <c r="E231" t="s">
        <v>104</v>
      </c>
      <c r="F231" t="s">
        <v>1380</v>
      </c>
      <c r="G231" t="s">
        <v>107</v>
      </c>
      <c r="H231">
        <v>1.0</v>
      </c>
      <c r="I231" t="s">
        <v>109</v>
      </c>
      <c r="J231">
        <v>1650.0</v>
      </c>
      <c r="K231">
        <v>53.0</v>
      </c>
    </row>
    <row r="232" ht="15.75" customHeight="1">
      <c r="A232" t="s">
        <v>1382</v>
      </c>
      <c r="B232" t="s">
        <v>104</v>
      </c>
      <c r="C232" t="s">
        <v>107</v>
      </c>
      <c r="D232" t="s">
        <v>328</v>
      </c>
      <c r="E232">
        <v>1.0</v>
      </c>
      <c r="F232" t="s">
        <v>109</v>
      </c>
      <c r="G232">
        <v>400.0</v>
      </c>
      <c r="H232">
        <v>30.0</v>
      </c>
    </row>
    <row r="233" ht="15.75" customHeight="1">
      <c r="A233" t="s">
        <v>1382</v>
      </c>
      <c r="B233" t="s">
        <v>104</v>
      </c>
      <c r="C233" t="s">
        <v>107</v>
      </c>
      <c r="D233" t="s">
        <v>291</v>
      </c>
      <c r="E233">
        <v>1.0</v>
      </c>
      <c r="F233" t="s">
        <v>109</v>
      </c>
      <c r="G233">
        <v>400.0</v>
      </c>
      <c r="H233">
        <v>30.0</v>
      </c>
    </row>
    <row r="234" ht="15.75" customHeight="1">
      <c r="A234" t="s">
        <v>1383</v>
      </c>
      <c r="B234" t="s">
        <v>104</v>
      </c>
      <c r="C234" t="s">
        <v>114</v>
      </c>
      <c r="D234" t="s">
        <v>107</v>
      </c>
      <c r="E234" t="s">
        <v>730</v>
      </c>
      <c r="F234" t="s">
        <v>291</v>
      </c>
      <c r="G234">
        <v>1.0</v>
      </c>
      <c r="H234" t="s">
        <v>109</v>
      </c>
      <c r="I234">
        <v>580.0</v>
      </c>
      <c r="J234">
        <v>18.0</v>
      </c>
    </row>
    <row r="235" ht="15.75" customHeight="1">
      <c r="A235" t="s">
        <v>1384</v>
      </c>
      <c r="B235" t="s">
        <v>1385</v>
      </c>
      <c r="C235" t="s">
        <v>1386</v>
      </c>
      <c r="D235" t="s">
        <v>1387</v>
      </c>
      <c r="E235" t="s">
        <v>27</v>
      </c>
      <c r="F235" t="s">
        <v>587</v>
      </c>
      <c r="G235" t="s">
        <v>107</v>
      </c>
      <c r="H235" t="s">
        <v>1388</v>
      </c>
      <c r="I235" t="s">
        <v>1389</v>
      </c>
      <c r="J235" t="s">
        <v>981</v>
      </c>
      <c r="K235">
        <v>1.0</v>
      </c>
      <c r="L235" t="s">
        <v>109</v>
      </c>
      <c r="M235">
        <v>700.0</v>
      </c>
      <c r="N235">
        <v>0.0</v>
      </c>
    </row>
    <row r="236" ht="15.75" customHeight="1">
      <c r="A236" t="s">
        <v>1390</v>
      </c>
      <c r="B236" t="s">
        <v>1391</v>
      </c>
      <c r="C236" t="s">
        <v>1392</v>
      </c>
      <c r="D236" t="s">
        <v>1393</v>
      </c>
      <c r="E236" t="s">
        <v>1394</v>
      </c>
      <c r="F236" t="s">
        <v>104</v>
      </c>
      <c r="G236" t="s">
        <v>107</v>
      </c>
      <c r="H236">
        <v>1.0</v>
      </c>
      <c r="I236" t="s">
        <v>109</v>
      </c>
      <c r="J236">
        <v>2600.0</v>
      </c>
      <c r="K236">
        <v>20.0</v>
      </c>
    </row>
    <row r="237" ht="15.75" customHeight="1">
      <c r="A237" t="s">
        <v>1101</v>
      </c>
      <c r="B237" t="s">
        <v>1102</v>
      </c>
      <c r="C237">
        <v>2826.0</v>
      </c>
      <c r="D237" t="s">
        <v>1231</v>
      </c>
      <c r="E237" t="s">
        <v>104</v>
      </c>
      <c r="F237" t="s">
        <v>114</v>
      </c>
      <c r="G237" t="s">
        <v>107</v>
      </c>
      <c r="H237">
        <v>1.0</v>
      </c>
      <c r="I237" t="s">
        <v>109</v>
      </c>
      <c r="J237">
        <v>1200.0</v>
      </c>
      <c r="K237">
        <v>20.0</v>
      </c>
    </row>
    <row r="238" ht="15.75" customHeight="1">
      <c r="A238" t="s">
        <v>1395</v>
      </c>
      <c r="B238" t="s">
        <v>104</v>
      </c>
      <c r="C238" t="s">
        <v>114</v>
      </c>
      <c r="D238" t="s">
        <v>107</v>
      </c>
      <c r="E238" t="s">
        <v>1396</v>
      </c>
      <c r="F238" t="s">
        <v>328</v>
      </c>
      <c r="G238">
        <v>1.0</v>
      </c>
      <c r="H238" t="s">
        <v>109</v>
      </c>
      <c r="I238">
        <v>580.0</v>
      </c>
      <c r="J238">
        <v>30.0</v>
      </c>
    </row>
    <row r="239" ht="15.75" customHeight="1">
      <c r="A239" t="s">
        <v>1395</v>
      </c>
      <c r="B239" t="s">
        <v>104</v>
      </c>
      <c r="C239" t="s">
        <v>114</v>
      </c>
      <c r="D239" t="s">
        <v>107</v>
      </c>
      <c r="E239" t="s">
        <v>1396</v>
      </c>
      <c r="F239" t="s">
        <v>291</v>
      </c>
      <c r="G239">
        <v>1.0</v>
      </c>
      <c r="H239" t="s">
        <v>109</v>
      </c>
      <c r="I239">
        <v>580.0</v>
      </c>
      <c r="J239">
        <v>30.0</v>
      </c>
    </row>
    <row r="240" ht="15.75" customHeight="1">
      <c r="A240" t="s">
        <v>104</v>
      </c>
      <c r="B240" t="s">
        <v>114</v>
      </c>
      <c r="C240" t="s">
        <v>107</v>
      </c>
      <c r="D240" t="s">
        <v>1399</v>
      </c>
      <c r="E240" t="s">
        <v>1400</v>
      </c>
      <c r="F240" t="s">
        <v>328</v>
      </c>
      <c r="G240">
        <v>1.0</v>
      </c>
      <c r="H240" t="s">
        <v>109</v>
      </c>
      <c r="I240">
        <v>330.0</v>
      </c>
      <c r="J240">
        <v>28.0</v>
      </c>
    </row>
    <row r="241" ht="15.75" customHeight="1">
      <c r="A241" t="s">
        <v>1401</v>
      </c>
      <c r="B241" t="s">
        <v>1206</v>
      </c>
      <c r="C241" t="s">
        <v>981</v>
      </c>
      <c r="D241" t="s">
        <v>1208</v>
      </c>
      <c r="E241" t="s">
        <v>104</v>
      </c>
      <c r="F241" t="s">
        <v>1210</v>
      </c>
      <c r="G241" t="s">
        <v>107</v>
      </c>
      <c r="H241">
        <v>1.0</v>
      </c>
      <c r="I241" t="s">
        <v>109</v>
      </c>
      <c r="J241">
        <v>30.0</v>
      </c>
      <c r="K241">
        <v>28.0</v>
      </c>
    </row>
    <row r="242" ht="15.75" customHeight="1">
      <c r="A242" t="s">
        <v>1403</v>
      </c>
      <c r="B242" t="s">
        <v>104</v>
      </c>
      <c r="C242" t="s">
        <v>114</v>
      </c>
      <c r="D242" t="s">
        <v>107</v>
      </c>
      <c r="E242" t="s">
        <v>1404</v>
      </c>
      <c r="F242" t="s">
        <v>291</v>
      </c>
      <c r="G242">
        <v>1.0</v>
      </c>
      <c r="H242" t="s">
        <v>109</v>
      </c>
      <c r="I242">
        <v>350.0</v>
      </c>
      <c r="J242">
        <v>40.0</v>
      </c>
    </row>
    <row r="243" ht="15.75" customHeight="1">
      <c r="A243" t="s">
        <v>1405</v>
      </c>
      <c r="B243" t="s">
        <v>104</v>
      </c>
      <c r="C243" t="s">
        <v>114</v>
      </c>
      <c r="D243" t="s">
        <v>107</v>
      </c>
      <c r="E243" t="s">
        <v>1406</v>
      </c>
      <c r="F243" t="s">
        <v>291</v>
      </c>
      <c r="G243">
        <v>1.0</v>
      </c>
      <c r="H243" t="s">
        <v>109</v>
      </c>
      <c r="I243">
        <v>480.0</v>
      </c>
      <c r="J243">
        <v>39.0</v>
      </c>
    </row>
    <row r="244" ht="15.75" customHeight="1">
      <c r="A244" t="s">
        <v>104</v>
      </c>
      <c r="B244" t="s">
        <v>114</v>
      </c>
      <c r="C244" t="s">
        <v>107</v>
      </c>
      <c r="D244" t="s">
        <v>1408</v>
      </c>
      <c r="E244" t="s">
        <v>1409</v>
      </c>
      <c r="F244" t="s">
        <v>328</v>
      </c>
      <c r="G244">
        <v>1.0</v>
      </c>
      <c r="H244" t="s">
        <v>109</v>
      </c>
      <c r="I244">
        <v>480.0</v>
      </c>
      <c r="J244">
        <v>28.0</v>
      </c>
    </row>
    <row r="245" ht="15.75" customHeight="1">
      <c r="A245" t="s">
        <v>1410</v>
      </c>
      <c r="B245" t="s">
        <v>104</v>
      </c>
      <c r="C245" t="s">
        <v>114</v>
      </c>
      <c r="D245" t="s">
        <v>107</v>
      </c>
      <c r="E245" t="s">
        <v>1412</v>
      </c>
      <c r="F245" t="s">
        <v>291</v>
      </c>
      <c r="G245">
        <v>1.0</v>
      </c>
      <c r="H245" t="s">
        <v>109</v>
      </c>
      <c r="I245">
        <v>650.0</v>
      </c>
      <c r="J245">
        <v>30.0</v>
      </c>
    </row>
    <row r="246" ht="15.75" customHeight="1">
      <c r="A246" t="s">
        <v>1101</v>
      </c>
      <c r="B246" t="s">
        <v>1102</v>
      </c>
      <c r="C246">
        <v>2826.0</v>
      </c>
      <c r="D246" t="s">
        <v>1231</v>
      </c>
      <c r="E246" t="s">
        <v>104</v>
      </c>
      <c r="F246" t="s">
        <v>114</v>
      </c>
      <c r="G246" t="s">
        <v>107</v>
      </c>
      <c r="H246" t="s">
        <v>1413</v>
      </c>
      <c r="I246" t="s">
        <v>981</v>
      </c>
      <c r="J246" t="s">
        <v>1414</v>
      </c>
      <c r="K246">
        <v>1.0</v>
      </c>
      <c r="L246" t="s">
        <v>109</v>
      </c>
      <c r="M246">
        <v>1200.0</v>
      </c>
      <c r="N246">
        <v>20.0</v>
      </c>
    </row>
    <row r="247" ht="15.75" customHeight="1">
      <c r="A247" t="s">
        <v>1415</v>
      </c>
      <c r="B247" t="s">
        <v>1416</v>
      </c>
      <c r="C247" t="s">
        <v>1417</v>
      </c>
      <c r="D247" t="s">
        <v>727</v>
      </c>
      <c r="E247" t="s">
        <v>1418</v>
      </c>
      <c r="F247" t="s">
        <v>107</v>
      </c>
      <c r="G247" t="s">
        <v>980</v>
      </c>
      <c r="H247" t="s">
        <v>981</v>
      </c>
      <c r="I247" t="s">
        <v>4</v>
      </c>
      <c r="J247">
        <v>1.0</v>
      </c>
      <c r="K247" t="s">
        <v>109</v>
      </c>
      <c r="L247">
        <v>3300.0</v>
      </c>
      <c r="M247">
        <v>14.0</v>
      </c>
    </row>
    <row r="248" ht="15.75" customHeight="1">
      <c r="A248" t="s">
        <v>72</v>
      </c>
      <c r="B248" t="s">
        <v>748</v>
      </c>
      <c r="C248" t="s">
        <v>150</v>
      </c>
      <c r="D248">
        <v>4114.0</v>
      </c>
      <c r="E248" t="s">
        <v>1419</v>
      </c>
      <c r="F248" t="s">
        <v>104</v>
      </c>
      <c r="G248" t="s">
        <v>33</v>
      </c>
      <c r="H248" t="s">
        <v>107</v>
      </c>
      <c r="I248" t="s">
        <v>752</v>
      </c>
      <c r="J248" t="s">
        <v>753</v>
      </c>
      <c r="K248" t="s">
        <v>23</v>
      </c>
      <c r="L248">
        <v>1.0</v>
      </c>
      <c r="M248" t="s">
        <v>109</v>
      </c>
      <c r="N248">
        <v>340.0</v>
      </c>
      <c r="O248">
        <v>30.0</v>
      </c>
    </row>
    <row r="249" ht="15.75" customHeight="1">
      <c r="A249" t="s">
        <v>1101</v>
      </c>
      <c r="B249" t="s">
        <v>1102</v>
      </c>
      <c r="C249">
        <v>2826.0</v>
      </c>
      <c r="D249" t="s">
        <v>1231</v>
      </c>
      <c r="E249" t="s">
        <v>104</v>
      </c>
      <c r="F249" t="s">
        <v>114</v>
      </c>
      <c r="G249" t="s">
        <v>107</v>
      </c>
      <c r="H249" t="s">
        <v>1413</v>
      </c>
      <c r="I249" t="s">
        <v>981</v>
      </c>
      <c r="J249" t="s">
        <v>1414</v>
      </c>
      <c r="K249">
        <v>1.0</v>
      </c>
      <c r="L249" t="s">
        <v>109</v>
      </c>
      <c r="M249">
        <v>1200.0</v>
      </c>
      <c r="N249">
        <v>20.0</v>
      </c>
    </row>
    <row r="250" ht="15.75" customHeight="1">
      <c r="A250" t="s">
        <v>1415</v>
      </c>
      <c r="B250" t="s">
        <v>1416</v>
      </c>
      <c r="C250" t="s">
        <v>1417</v>
      </c>
      <c r="D250" t="s">
        <v>727</v>
      </c>
      <c r="E250" t="s">
        <v>1418</v>
      </c>
      <c r="F250" t="s">
        <v>107</v>
      </c>
      <c r="G250" t="s">
        <v>980</v>
      </c>
      <c r="H250" t="s">
        <v>981</v>
      </c>
      <c r="I250" t="s">
        <v>4</v>
      </c>
      <c r="J250">
        <v>1.0</v>
      </c>
      <c r="K250" t="s">
        <v>109</v>
      </c>
      <c r="L250">
        <v>3300.0</v>
      </c>
      <c r="M250">
        <v>14.0</v>
      </c>
    </row>
    <row r="251" ht="15.75" customHeight="1">
      <c r="A251" t="s">
        <v>72</v>
      </c>
      <c r="B251" t="s">
        <v>748</v>
      </c>
      <c r="C251" t="s">
        <v>150</v>
      </c>
      <c r="D251">
        <v>4114.0</v>
      </c>
      <c r="E251" t="s">
        <v>1419</v>
      </c>
      <c r="F251" t="s">
        <v>104</v>
      </c>
      <c r="G251" t="s">
        <v>33</v>
      </c>
      <c r="H251" t="s">
        <v>107</v>
      </c>
      <c r="I251" t="s">
        <v>752</v>
      </c>
      <c r="J251" t="s">
        <v>753</v>
      </c>
      <c r="K251" t="s">
        <v>23</v>
      </c>
      <c r="L251">
        <v>1.0</v>
      </c>
      <c r="M251" t="s">
        <v>109</v>
      </c>
      <c r="N251">
        <v>340.0</v>
      </c>
      <c r="O251">
        <v>30.0</v>
      </c>
    </row>
    <row r="252" ht="15.75" customHeight="1">
      <c r="A252" t="s">
        <v>1101</v>
      </c>
      <c r="B252" t="s">
        <v>1102</v>
      </c>
      <c r="C252">
        <v>2826.0</v>
      </c>
      <c r="D252" t="s">
        <v>1231</v>
      </c>
      <c r="E252" t="s">
        <v>104</v>
      </c>
      <c r="F252" t="s">
        <v>114</v>
      </c>
      <c r="G252" t="s">
        <v>107</v>
      </c>
      <c r="H252" t="s">
        <v>1413</v>
      </c>
      <c r="I252" t="s">
        <v>981</v>
      </c>
      <c r="J252" t="s">
        <v>1414</v>
      </c>
      <c r="K252">
        <v>1.0</v>
      </c>
      <c r="L252" t="s">
        <v>109</v>
      </c>
      <c r="M252">
        <v>1200.0</v>
      </c>
      <c r="N252">
        <v>20.0</v>
      </c>
    </row>
    <row r="253" ht="15.75" customHeight="1">
      <c r="A253" t="s">
        <v>1415</v>
      </c>
      <c r="B253" t="s">
        <v>1416</v>
      </c>
      <c r="C253" t="s">
        <v>1417</v>
      </c>
      <c r="D253" t="s">
        <v>727</v>
      </c>
      <c r="E253" t="s">
        <v>1418</v>
      </c>
      <c r="F253" t="s">
        <v>107</v>
      </c>
      <c r="G253" t="s">
        <v>980</v>
      </c>
      <c r="H253" t="s">
        <v>981</v>
      </c>
      <c r="I253" t="s">
        <v>4</v>
      </c>
      <c r="J253">
        <v>1.0</v>
      </c>
      <c r="K253" t="s">
        <v>109</v>
      </c>
      <c r="L253">
        <v>3300.0</v>
      </c>
      <c r="M253">
        <v>14.0</v>
      </c>
    </row>
    <row r="254" ht="15.75" customHeight="1">
      <c r="A254" t="s">
        <v>72</v>
      </c>
      <c r="B254" t="s">
        <v>748</v>
      </c>
      <c r="C254" t="s">
        <v>150</v>
      </c>
      <c r="D254">
        <v>4114.0</v>
      </c>
      <c r="E254" t="s">
        <v>1419</v>
      </c>
      <c r="F254" t="s">
        <v>104</v>
      </c>
      <c r="G254" t="s">
        <v>33</v>
      </c>
      <c r="H254" t="s">
        <v>107</v>
      </c>
      <c r="I254" t="s">
        <v>752</v>
      </c>
      <c r="J254" t="s">
        <v>753</v>
      </c>
      <c r="K254" t="s">
        <v>23</v>
      </c>
      <c r="L254">
        <v>1.0</v>
      </c>
      <c r="M254" t="s">
        <v>109</v>
      </c>
      <c r="N254">
        <v>340.0</v>
      </c>
      <c r="O254">
        <v>30.0</v>
      </c>
    </row>
    <row r="255" ht="15.75" customHeight="1">
      <c r="A255" t="s">
        <v>1108</v>
      </c>
      <c r="B255" t="s">
        <v>1109</v>
      </c>
      <c r="C255" t="s">
        <v>94</v>
      </c>
      <c r="D255" t="s">
        <v>745</v>
      </c>
      <c r="E255" t="s">
        <v>1112</v>
      </c>
      <c r="F255" t="s">
        <v>104</v>
      </c>
      <c r="G255" t="s">
        <v>107</v>
      </c>
      <c r="H255" t="s">
        <v>328</v>
      </c>
      <c r="I255" t="s">
        <v>1114</v>
      </c>
      <c r="J255">
        <v>1.0</v>
      </c>
      <c r="K255" t="s">
        <v>109</v>
      </c>
      <c r="L255">
        <v>2500.0</v>
      </c>
      <c r="M255">
        <v>0.0</v>
      </c>
    </row>
    <row r="256" ht="15.75" customHeight="1">
      <c r="A256" t="s">
        <v>72</v>
      </c>
      <c r="B256" t="s">
        <v>748</v>
      </c>
      <c r="C256" t="s">
        <v>150</v>
      </c>
      <c r="D256">
        <v>4010.0</v>
      </c>
      <c r="E256" t="s">
        <v>1427</v>
      </c>
      <c r="F256" t="s">
        <v>104</v>
      </c>
      <c r="G256" t="s">
        <v>33</v>
      </c>
      <c r="H256" t="s">
        <v>107</v>
      </c>
      <c r="I256" t="s">
        <v>752</v>
      </c>
      <c r="J256" t="s">
        <v>753</v>
      </c>
      <c r="K256" t="s">
        <v>23</v>
      </c>
      <c r="L256">
        <v>1.0</v>
      </c>
      <c r="M256" t="s">
        <v>109</v>
      </c>
      <c r="N256">
        <v>370.0</v>
      </c>
      <c r="O256">
        <v>11.0</v>
      </c>
    </row>
    <row r="257" ht="15.75" customHeight="1">
      <c r="A257" t="s">
        <v>72</v>
      </c>
      <c r="B257" t="s">
        <v>748</v>
      </c>
      <c r="C257" t="s">
        <v>150</v>
      </c>
      <c r="D257">
        <v>2208.0</v>
      </c>
      <c r="E257" t="s">
        <v>1428</v>
      </c>
      <c r="F257" t="s">
        <v>104</v>
      </c>
      <c r="G257" t="s">
        <v>33</v>
      </c>
      <c r="H257" t="s">
        <v>107</v>
      </c>
      <c r="I257" t="s">
        <v>752</v>
      </c>
      <c r="J257" t="s">
        <v>753</v>
      </c>
      <c r="K257" t="s">
        <v>23</v>
      </c>
      <c r="L257">
        <v>1.0</v>
      </c>
      <c r="M257" t="s">
        <v>109</v>
      </c>
      <c r="N257">
        <v>1800.0</v>
      </c>
      <c r="O257">
        <v>13.0</v>
      </c>
    </row>
    <row r="258" ht="15.75" customHeight="1">
      <c r="A258" t="s">
        <v>131</v>
      </c>
      <c r="B258" t="s">
        <v>1431</v>
      </c>
      <c r="C258">
        <v>3508.0</v>
      </c>
      <c r="D258" t="s">
        <v>104</v>
      </c>
      <c r="E258" t="s">
        <v>1210</v>
      </c>
      <c r="F258" t="s">
        <v>107</v>
      </c>
      <c r="G258" t="s">
        <v>1432</v>
      </c>
      <c r="H258">
        <v>1.0</v>
      </c>
      <c r="I258" t="s">
        <v>109</v>
      </c>
      <c r="J258">
        <v>41.0</v>
      </c>
      <c r="K258">
        <v>0.0</v>
      </c>
    </row>
    <row r="259" ht="15.75" customHeight="1">
      <c r="A259" t="s">
        <v>131</v>
      </c>
      <c r="B259" t="s">
        <v>1431</v>
      </c>
      <c r="C259">
        <v>5206.0</v>
      </c>
      <c r="D259" t="s">
        <v>104</v>
      </c>
      <c r="E259" t="s">
        <v>1210</v>
      </c>
      <c r="F259" t="s">
        <v>107</v>
      </c>
      <c r="G259" t="s">
        <v>1432</v>
      </c>
      <c r="H259">
        <v>1.0</v>
      </c>
      <c r="I259" t="s">
        <v>109</v>
      </c>
      <c r="J259">
        <v>42.0</v>
      </c>
      <c r="K259">
        <v>0.0</v>
      </c>
    </row>
    <row r="260" ht="15.75" customHeight="1">
      <c r="A260" t="s">
        <v>742</v>
      </c>
      <c r="B260" t="s">
        <v>1435</v>
      </c>
      <c r="C260" t="s">
        <v>745</v>
      </c>
      <c r="D260" t="s">
        <v>94</v>
      </c>
      <c r="E260" t="s">
        <v>107</v>
      </c>
      <c r="F260" t="s">
        <v>328</v>
      </c>
      <c r="G260">
        <v>1.0</v>
      </c>
      <c r="H260" t="s">
        <v>109</v>
      </c>
      <c r="I260">
        <v>2300.0</v>
      </c>
      <c r="J260">
        <v>10.0</v>
      </c>
    </row>
    <row r="261" ht="15.75" customHeight="1">
      <c r="A261" t="s">
        <v>286</v>
      </c>
      <c r="B261" t="s">
        <v>94</v>
      </c>
      <c r="C261" t="s">
        <v>1437</v>
      </c>
      <c r="D261" t="s">
        <v>1438</v>
      </c>
      <c r="E261" t="s">
        <v>1439</v>
      </c>
      <c r="F261">
        <v>1.0</v>
      </c>
      <c r="G261" t="s">
        <v>109</v>
      </c>
      <c r="H261">
        <v>2200.0</v>
      </c>
      <c r="I261">
        <v>27.0</v>
      </c>
    </row>
    <row r="262" ht="15.75" customHeight="1">
      <c r="A262" t="s">
        <v>1440</v>
      </c>
      <c r="B262" t="s">
        <v>1441</v>
      </c>
      <c r="C262" t="s">
        <v>1442</v>
      </c>
      <c r="D262" t="s">
        <v>104</v>
      </c>
      <c r="E262" t="s">
        <v>114</v>
      </c>
      <c r="F262" t="s">
        <v>1318</v>
      </c>
      <c r="G262" t="s">
        <v>94</v>
      </c>
      <c r="H262" t="s">
        <v>107</v>
      </c>
      <c r="I262" t="s">
        <v>328</v>
      </c>
      <c r="J262">
        <v>1.0</v>
      </c>
      <c r="K262" t="s">
        <v>109</v>
      </c>
      <c r="L262">
        <v>2600.0</v>
      </c>
      <c r="M262">
        <v>29.0</v>
      </c>
    </row>
    <row r="263" ht="15.75" customHeight="1">
      <c r="A263" t="s">
        <v>1440</v>
      </c>
      <c r="B263" t="s">
        <v>1441</v>
      </c>
      <c r="C263" t="s">
        <v>1442</v>
      </c>
      <c r="D263" t="s">
        <v>104</v>
      </c>
      <c r="E263" t="s">
        <v>114</v>
      </c>
      <c r="F263" t="s">
        <v>1318</v>
      </c>
      <c r="G263" t="s">
        <v>94</v>
      </c>
      <c r="H263" t="s">
        <v>107</v>
      </c>
      <c r="I263" t="s">
        <v>291</v>
      </c>
      <c r="J263">
        <v>1.0</v>
      </c>
      <c r="K263" t="s">
        <v>109</v>
      </c>
      <c r="L263">
        <v>2600.0</v>
      </c>
      <c r="M263">
        <v>29.0</v>
      </c>
    </row>
    <row r="264" ht="15.75" customHeight="1">
      <c r="A264" t="s">
        <v>1440</v>
      </c>
      <c r="B264" t="s">
        <v>1441</v>
      </c>
      <c r="C264" t="s">
        <v>1445</v>
      </c>
      <c r="D264" t="s">
        <v>104</v>
      </c>
      <c r="E264" t="s">
        <v>114</v>
      </c>
      <c r="F264" t="s">
        <v>1318</v>
      </c>
      <c r="G264" t="s">
        <v>94</v>
      </c>
      <c r="H264" t="s">
        <v>107</v>
      </c>
      <c r="I264" t="s">
        <v>328</v>
      </c>
      <c r="J264">
        <v>1.0</v>
      </c>
      <c r="K264" t="s">
        <v>109</v>
      </c>
      <c r="L264">
        <v>4100.0</v>
      </c>
      <c r="M264">
        <v>16.7</v>
      </c>
    </row>
    <row r="265" ht="15.75" customHeight="1">
      <c r="A265" t="s">
        <v>1440</v>
      </c>
      <c r="B265" t="s">
        <v>1348</v>
      </c>
      <c r="C265" t="s">
        <v>107</v>
      </c>
      <c r="D265" t="s">
        <v>1118</v>
      </c>
      <c r="E265" t="s">
        <v>63</v>
      </c>
      <c r="F265" t="s">
        <v>1450</v>
      </c>
      <c r="G265" t="s">
        <v>662</v>
      </c>
      <c r="H265" t="s">
        <v>1451</v>
      </c>
      <c r="I265" t="s">
        <v>291</v>
      </c>
      <c r="J265">
        <v>1.0</v>
      </c>
      <c r="K265" t="s">
        <v>109</v>
      </c>
      <c r="L265">
        <v>2300.0</v>
      </c>
      <c r="M265">
        <v>11.0</v>
      </c>
    </row>
    <row r="266" ht="15.75" customHeight="1">
      <c r="A266" t="s">
        <v>742</v>
      </c>
      <c r="B266" t="s">
        <v>1435</v>
      </c>
      <c r="C266" t="s">
        <v>745</v>
      </c>
      <c r="D266" t="s">
        <v>94</v>
      </c>
      <c r="E266" t="s">
        <v>107</v>
      </c>
      <c r="F266" t="s">
        <v>291</v>
      </c>
      <c r="G266">
        <v>1.0</v>
      </c>
      <c r="H266" t="s">
        <v>109</v>
      </c>
      <c r="I266">
        <v>2300.0</v>
      </c>
      <c r="J266">
        <v>10.0</v>
      </c>
    </row>
    <row r="267" ht="15.75" customHeight="1">
      <c r="A267" t="s">
        <v>131</v>
      </c>
      <c r="B267" t="s">
        <v>1452</v>
      </c>
      <c r="C267" t="s">
        <v>104</v>
      </c>
      <c r="D267" t="s">
        <v>114</v>
      </c>
      <c r="E267" t="s">
        <v>1453</v>
      </c>
      <c r="F267" t="s">
        <v>1454</v>
      </c>
      <c r="G267" t="s">
        <v>454</v>
      </c>
      <c r="H267">
        <v>1.0</v>
      </c>
      <c r="I267" t="s">
        <v>109</v>
      </c>
      <c r="J267">
        <v>295.0</v>
      </c>
      <c r="K267">
        <v>55.0</v>
      </c>
    </row>
    <row r="268" ht="15.75" customHeight="1">
      <c r="A268" t="s">
        <v>131</v>
      </c>
      <c r="B268" t="s">
        <v>353</v>
      </c>
      <c r="C268" t="s">
        <v>679</v>
      </c>
      <c r="D268" t="s">
        <v>680</v>
      </c>
      <c r="E268" t="s">
        <v>240</v>
      </c>
      <c r="F268" t="s">
        <v>114</v>
      </c>
      <c r="G268" t="s">
        <v>1275</v>
      </c>
      <c r="H268">
        <v>1.0</v>
      </c>
      <c r="I268" t="s">
        <v>109</v>
      </c>
      <c r="J268">
        <v>980.0</v>
      </c>
      <c r="K268">
        <v>9.0</v>
      </c>
    </row>
    <row r="269" ht="15.75" customHeight="1">
      <c r="A269" t="s">
        <v>131</v>
      </c>
      <c r="B269" t="s">
        <v>1455</v>
      </c>
      <c r="C269" t="s">
        <v>1456</v>
      </c>
      <c r="D269" t="s">
        <v>104</v>
      </c>
      <c r="E269" t="s">
        <v>114</v>
      </c>
      <c r="F269" t="s">
        <v>107</v>
      </c>
      <c r="G269">
        <v>1.0</v>
      </c>
      <c r="H269" t="s">
        <v>109</v>
      </c>
      <c r="I269">
        <v>790.0</v>
      </c>
      <c r="J269">
        <v>40.0</v>
      </c>
    </row>
    <row r="270" ht="15.75" customHeight="1">
      <c r="A270" t="s">
        <v>131</v>
      </c>
      <c r="B270" t="s">
        <v>1457</v>
      </c>
      <c r="C270" t="s">
        <v>104</v>
      </c>
      <c r="D270" t="s">
        <v>114</v>
      </c>
      <c r="E270" t="s">
        <v>1459</v>
      </c>
      <c r="F270" t="s">
        <v>1460</v>
      </c>
      <c r="G270" t="s">
        <v>454</v>
      </c>
      <c r="H270">
        <v>1.0</v>
      </c>
      <c r="I270" t="s">
        <v>109</v>
      </c>
      <c r="J270">
        <v>290.0</v>
      </c>
      <c r="K270">
        <v>78.0</v>
      </c>
    </row>
    <row r="271" ht="15.75" customHeight="1">
      <c r="A271" t="s">
        <v>131</v>
      </c>
      <c r="B271" t="s">
        <v>1462</v>
      </c>
      <c r="C271" t="s">
        <v>1463</v>
      </c>
      <c r="D271" t="s">
        <v>104</v>
      </c>
      <c r="E271" t="s">
        <v>114</v>
      </c>
      <c r="F271" t="s">
        <v>107</v>
      </c>
      <c r="G271">
        <v>1.0</v>
      </c>
      <c r="H271" t="s">
        <v>109</v>
      </c>
      <c r="I271">
        <v>1100.0</v>
      </c>
      <c r="J271">
        <v>50.0</v>
      </c>
    </row>
    <row r="272" ht="15.75" customHeight="1">
      <c r="A272" t="s">
        <v>131</v>
      </c>
      <c r="B272" t="s">
        <v>1465</v>
      </c>
      <c r="C272" t="s">
        <v>208</v>
      </c>
      <c r="D272" t="s">
        <v>104</v>
      </c>
      <c r="E272" t="s">
        <v>114</v>
      </c>
      <c r="F272" t="s">
        <v>107</v>
      </c>
      <c r="G272">
        <v>1.0</v>
      </c>
      <c r="H272" t="s">
        <v>109</v>
      </c>
      <c r="I272">
        <v>1000.0</v>
      </c>
      <c r="J272">
        <v>38.0</v>
      </c>
    </row>
    <row r="273" ht="15.75" customHeight="1">
      <c r="A273" t="s">
        <v>131</v>
      </c>
      <c r="B273" t="s">
        <v>1466</v>
      </c>
      <c r="C273" t="s">
        <v>1467</v>
      </c>
      <c r="D273" t="s">
        <v>104</v>
      </c>
      <c r="E273" t="s">
        <v>114</v>
      </c>
      <c r="F273" t="s">
        <v>107</v>
      </c>
      <c r="G273">
        <v>1.0</v>
      </c>
      <c r="H273" t="s">
        <v>109</v>
      </c>
      <c r="I273">
        <v>910.0</v>
      </c>
      <c r="J273">
        <v>25.0</v>
      </c>
    </row>
    <row r="274" ht="15.75" customHeight="1">
      <c r="A274" t="s">
        <v>131</v>
      </c>
      <c r="B274" t="s">
        <v>1468</v>
      </c>
      <c r="C274" t="s">
        <v>439</v>
      </c>
      <c r="D274" t="s">
        <v>104</v>
      </c>
      <c r="E274" t="s">
        <v>114</v>
      </c>
      <c r="F274" t="s">
        <v>107</v>
      </c>
      <c r="G274">
        <v>1.0</v>
      </c>
      <c r="H274" t="s">
        <v>109</v>
      </c>
      <c r="I274">
        <v>1450.0</v>
      </c>
      <c r="J274">
        <v>48.0</v>
      </c>
    </row>
    <row r="275" ht="15.75" customHeight="1">
      <c r="A275" t="s">
        <v>131</v>
      </c>
      <c r="B275" t="s">
        <v>1469</v>
      </c>
      <c r="C275" t="s">
        <v>1470</v>
      </c>
      <c r="D275">
        <v>4.0</v>
      </c>
      <c r="E275" t="s">
        <v>355</v>
      </c>
      <c r="F275" t="s">
        <v>104</v>
      </c>
      <c r="G275" t="s">
        <v>107</v>
      </c>
      <c r="H275" t="s">
        <v>27</v>
      </c>
      <c r="I275" t="s">
        <v>428</v>
      </c>
      <c r="J275">
        <v>1.0</v>
      </c>
      <c r="K275" t="s">
        <v>109</v>
      </c>
      <c r="L275">
        <v>2100.0</v>
      </c>
      <c r="M275">
        <v>80.0</v>
      </c>
    </row>
    <row r="276" ht="15.75" customHeight="1">
      <c r="A276" t="s">
        <v>316</v>
      </c>
      <c r="B276" t="s">
        <v>1471</v>
      </c>
      <c r="C276" t="s">
        <v>104</v>
      </c>
      <c r="D276" t="s">
        <v>114</v>
      </c>
      <c r="E276" t="s">
        <v>1472</v>
      </c>
      <c r="F276">
        <v>1.0</v>
      </c>
      <c r="G276" t="s">
        <v>109</v>
      </c>
      <c r="H276">
        <v>700.0</v>
      </c>
      <c r="I276">
        <v>13.0</v>
      </c>
    </row>
    <row r="277" ht="15.75" customHeight="1">
      <c r="A277" t="s">
        <v>131</v>
      </c>
      <c r="B277" t="s">
        <v>458</v>
      </c>
      <c r="C277" t="s">
        <v>104</v>
      </c>
      <c r="D277" t="s">
        <v>114</v>
      </c>
      <c r="E277" t="s">
        <v>1473</v>
      </c>
      <c r="F277" t="s">
        <v>461</v>
      </c>
      <c r="G277" t="s">
        <v>454</v>
      </c>
      <c r="H277">
        <v>1.0</v>
      </c>
      <c r="I277" t="s">
        <v>109</v>
      </c>
      <c r="J277">
        <v>300.0</v>
      </c>
      <c r="K277">
        <v>65.0</v>
      </c>
    </row>
    <row r="278" ht="15.75" customHeight="1">
      <c r="A278" t="s">
        <v>131</v>
      </c>
      <c r="B278" t="s">
        <v>458</v>
      </c>
      <c r="C278" t="s">
        <v>104</v>
      </c>
      <c r="D278" t="s">
        <v>114</v>
      </c>
      <c r="E278" t="s">
        <v>1474</v>
      </c>
      <c r="F278" t="s">
        <v>461</v>
      </c>
      <c r="G278" t="s">
        <v>454</v>
      </c>
      <c r="H278">
        <v>1.0</v>
      </c>
      <c r="I278" t="s">
        <v>109</v>
      </c>
      <c r="J278">
        <v>500.0</v>
      </c>
      <c r="K278">
        <v>65.0</v>
      </c>
    </row>
    <row r="279" ht="15.75" customHeight="1">
      <c r="A279" t="s">
        <v>131</v>
      </c>
      <c r="B279" t="s">
        <v>450</v>
      </c>
      <c r="C279" t="s">
        <v>104</v>
      </c>
      <c r="D279" t="s">
        <v>114</v>
      </c>
      <c r="E279" t="s">
        <v>1476</v>
      </c>
      <c r="F279" t="s">
        <v>453</v>
      </c>
      <c r="G279" t="s">
        <v>454</v>
      </c>
      <c r="H279">
        <v>1.0</v>
      </c>
      <c r="I279" t="s">
        <v>109</v>
      </c>
      <c r="J279">
        <v>670.0</v>
      </c>
      <c r="K279">
        <v>40.0</v>
      </c>
    </row>
    <row r="280" ht="15.75" customHeight="1">
      <c r="A280" t="s">
        <v>131</v>
      </c>
      <c r="B280" t="s">
        <v>1477</v>
      </c>
      <c r="C280" t="s">
        <v>104</v>
      </c>
      <c r="D280" t="s">
        <v>114</v>
      </c>
      <c r="E280" t="s">
        <v>939</v>
      </c>
      <c r="F280">
        <v>1.0</v>
      </c>
      <c r="G280" t="s">
        <v>109</v>
      </c>
      <c r="H280">
        <v>600.0</v>
      </c>
      <c r="I280">
        <v>60.0</v>
      </c>
    </row>
    <row r="281" ht="15.75" customHeight="1">
      <c r="A281" t="s">
        <v>131</v>
      </c>
      <c r="B281" t="s">
        <v>1478</v>
      </c>
      <c r="C281" t="s">
        <v>104</v>
      </c>
      <c r="D281" t="s">
        <v>114</v>
      </c>
      <c r="E281" t="s">
        <v>164</v>
      </c>
      <c r="F281">
        <v>1.0</v>
      </c>
      <c r="G281" t="s">
        <v>109</v>
      </c>
      <c r="H281">
        <v>1100.0</v>
      </c>
      <c r="I281">
        <v>32.0</v>
      </c>
    </row>
    <row r="282" ht="15.75" customHeight="1">
      <c r="A282" t="s">
        <v>131</v>
      </c>
      <c r="B282" t="s">
        <v>1457</v>
      </c>
      <c r="C282" t="s">
        <v>104</v>
      </c>
      <c r="D282" t="s">
        <v>114</v>
      </c>
      <c r="E282" t="s">
        <v>1479</v>
      </c>
      <c r="F282" t="s">
        <v>1460</v>
      </c>
      <c r="G282" t="s">
        <v>454</v>
      </c>
      <c r="H282">
        <v>1.0</v>
      </c>
      <c r="I282" t="s">
        <v>109</v>
      </c>
      <c r="J282">
        <v>245.0</v>
      </c>
      <c r="K282">
        <v>60.0</v>
      </c>
    </row>
    <row r="283" ht="15.75" customHeight="1">
      <c r="A283" t="s">
        <v>131</v>
      </c>
      <c r="B283" t="s">
        <v>1481</v>
      </c>
      <c r="C283" t="s">
        <v>196</v>
      </c>
      <c r="D283" t="s">
        <v>104</v>
      </c>
      <c r="E283" t="s">
        <v>114</v>
      </c>
      <c r="F283" t="s">
        <v>107</v>
      </c>
      <c r="G283">
        <v>1.0</v>
      </c>
      <c r="H283" t="s">
        <v>109</v>
      </c>
      <c r="I283">
        <v>1250.0</v>
      </c>
      <c r="J283">
        <v>34.0</v>
      </c>
    </row>
    <row r="284" ht="15.75" customHeight="1">
      <c r="A284" t="s">
        <v>131</v>
      </c>
      <c r="B284" t="s">
        <v>1482</v>
      </c>
      <c r="C284" t="s">
        <v>1463</v>
      </c>
      <c r="D284" t="s">
        <v>104</v>
      </c>
      <c r="E284" t="s">
        <v>114</v>
      </c>
      <c r="F284" t="s">
        <v>107</v>
      </c>
      <c r="G284">
        <v>1.0</v>
      </c>
      <c r="H284" t="s">
        <v>109</v>
      </c>
      <c r="I284">
        <v>1100.0</v>
      </c>
      <c r="J284">
        <v>22.0</v>
      </c>
    </row>
    <row r="285" ht="15.75" customHeight="1">
      <c r="A285" t="s">
        <v>131</v>
      </c>
      <c r="B285" t="s">
        <v>932</v>
      </c>
      <c r="C285" t="s">
        <v>104</v>
      </c>
      <c r="D285" t="s">
        <v>114</v>
      </c>
      <c r="E285" t="s">
        <v>595</v>
      </c>
      <c r="F285">
        <v>1.0</v>
      </c>
      <c r="G285" t="s">
        <v>109</v>
      </c>
      <c r="H285">
        <v>2200.0</v>
      </c>
      <c r="I285">
        <v>7.0</v>
      </c>
    </row>
    <row r="286" ht="15.75" customHeight="1">
      <c r="A286" t="s">
        <v>131</v>
      </c>
      <c r="B286" t="s">
        <v>132</v>
      </c>
      <c r="C286" t="s">
        <v>104</v>
      </c>
      <c r="D286" t="s">
        <v>114</v>
      </c>
      <c r="E286" t="s">
        <v>190</v>
      </c>
      <c r="F286">
        <v>1.0</v>
      </c>
      <c r="G286" t="s">
        <v>109</v>
      </c>
      <c r="H286">
        <v>850.0</v>
      </c>
      <c r="I286">
        <v>28.0</v>
      </c>
    </row>
    <row r="287" ht="15.75" customHeight="1">
      <c r="A287" t="s">
        <v>131</v>
      </c>
      <c r="B287" t="s">
        <v>932</v>
      </c>
      <c r="C287" t="s">
        <v>104</v>
      </c>
      <c r="D287" t="s">
        <v>114</v>
      </c>
      <c r="E287" t="s">
        <v>1486</v>
      </c>
      <c r="F287">
        <v>1.0</v>
      </c>
      <c r="G287" t="s">
        <v>109</v>
      </c>
      <c r="H287">
        <v>1680.0</v>
      </c>
      <c r="I287">
        <v>8.0</v>
      </c>
    </row>
    <row r="288" ht="15.75" customHeight="1">
      <c r="A288" t="s">
        <v>131</v>
      </c>
      <c r="B288" t="s">
        <v>213</v>
      </c>
      <c r="C288">
        <v>1.6</v>
      </c>
      <c r="D288" t="s">
        <v>104</v>
      </c>
      <c r="E288" t="s">
        <v>114</v>
      </c>
      <c r="F288" t="s">
        <v>107</v>
      </c>
      <c r="G288">
        <v>1.0</v>
      </c>
      <c r="H288" t="s">
        <v>109</v>
      </c>
      <c r="I288">
        <v>231.0</v>
      </c>
      <c r="J288">
        <v>80.0</v>
      </c>
    </row>
    <row r="289" ht="15.75" customHeight="1">
      <c r="A289" t="s">
        <v>131</v>
      </c>
      <c r="B289" t="s">
        <v>213</v>
      </c>
      <c r="C289">
        <v>1.2</v>
      </c>
      <c r="D289" t="s">
        <v>104</v>
      </c>
      <c r="E289" t="s">
        <v>114</v>
      </c>
      <c r="F289" t="s">
        <v>107</v>
      </c>
      <c r="G289">
        <v>1.0</v>
      </c>
      <c r="H289" t="s">
        <v>109</v>
      </c>
      <c r="I289">
        <v>280.0</v>
      </c>
      <c r="J289">
        <v>65.0</v>
      </c>
    </row>
    <row r="290" ht="15.75" customHeight="1">
      <c r="A290" t="s">
        <v>131</v>
      </c>
      <c r="B290" t="s">
        <v>213</v>
      </c>
      <c r="C290">
        <v>1.4</v>
      </c>
      <c r="D290" t="s">
        <v>104</v>
      </c>
      <c r="E290" t="s">
        <v>114</v>
      </c>
      <c r="F290" t="s">
        <v>107</v>
      </c>
      <c r="G290">
        <v>1.0</v>
      </c>
      <c r="H290" t="s">
        <v>109</v>
      </c>
      <c r="I290">
        <v>228.0</v>
      </c>
      <c r="J290">
        <v>75.0</v>
      </c>
    </row>
    <row r="291" ht="15.75" customHeight="1">
      <c r="A291" t="s">
        <v>121</v>
      </c>
      <c r="B291" t="s">
        <v>1488</v>
      </c>
      <c r="C291" t="s">
        <v>1489</v>
      </c>
      <c r="D291" t="s">
        <v>104</v>
      </c>
      <c r="E291" t="s">
        <v>126</v>
      </c>
      <c r="F291" t="s">
        <v>107</v>
      </c>
      <c r="G291" t="s">
        <v>1490</v>
      </c>
      <c r="H291">
        <v>1.0</v>
      </c>
      <c r="I291" t="s">
        <v>109</v>
      </c>
      <c r="J291">
        <v>2100.0</v>
      </c>
      <c r="K291">
        <v>7.0</v>
      </c>
    </row>
    <row r="292" ht="15.75" customHeight="1">
      <c r="A292" t="s">
        <v>1491</v>
      </c>
      <c r="B292" t="s">
        <v>1492</v>
      </c>
      <c r="C292" t="s">
        <v>587</v>
      </c>
      <c r="D292" t="s">
        <v>107</v>
      </c>
      <c r="E292">
        <v>2208.0</v>
      </c>
      <c r="F292" t="s">
        <v>1493</v>
      </c>
      <c r="G292">
        <v>1.0</v>
      </c>
      <c r="H292" t="s">
        <v>109</v>
      </c>
      <c r="I292">
        <v>2150.0</v>
      </c>
      <c r="J292">
        <v>20.0</v>
      </c>
    </row>
    <row r="293" ht="15.75" customHeight="1">
      <c r="A293" t="s">
        <v>131</v>
      </c>
      <c r="B293" t="s">
        <v>1494</v>
      </c>
      <c r="C293" t="s">
        <v>595</v>
      </c>
      <c r="D293" t="s">
        <v>114</v>
      </c>
      <c r="E293" t="s">
        <v>107</v>
      </c>
      <c r="F293">
        <v>1.0</v>
      </c>
      <c r="G293" t="s">
        <v>109</v>
      </c>
      <c r="H293">
        <v>2200.0</v>
      </c>
      <c r="I293">
        <v>34.0</v>
      </c>
    </row>
    <row r="294" ht="15.75" customHeight="1">
      <c r="A294" t="s">
        <v>131</v>
      </c>
      <c r="B294" t="s">
        <v>1495</v>
      </c>
      <c r="C294" t="s">
        <v>1496</v>
      </c>
      <c r="D294" t="s">
        <v>104</v>
      </c>
      <c r="E294" t="s">
        <v>114</v>
      </c>
      <c r="F294" t="s">
        <v>107</v>
      </c>
      <c r="G294">
        <v>1.0</v>
      </c>
      <c r="H294" t="s">
        <v>109</v>
      </c>
      <c r="I294">
        <v>750.0</v>
      </c>
      <c r="J294">
        <v>20.0</v>
      </c>
    </row>
    <row r="295" ht="15.75" customHeight="1">
      <c r="A295" t="s">
        <v>131</v>
      </c>
      <c r="B295" t="s">
        <v>1497</v>
      </c>
      <c r="C295" t="s">
        <v>1498</v>
      </c>
      <c r="D295" t="s">
        <v>104</v>
      </c>
      <c r="E295" t="s">
        <v>107</v>
      </c>
      <c r="F295">
        <v>1.0</v>
      </c>
      <c r="G295" t="s">
        <v>109</v>
      </c>
      <c r="H295">
        <v>1400.0</v>
      </c>
      <c r="I295">
        <v>21.0</v>
      </c>
    </row>
    <row r="296" ht="15.75" customHeight="1">
      <c r="A296" t="s">
        <v>1499</v>
      </c>
      <c r="B296" t="s">
        <v>104</v>
      </c>
      <c r="C296" t="s">
        <v>114</v>
      </c>
      <c r="D296" t="s">
        <v>885</v>
      </c>
      <c r="E296">
        <v>1.0</v>
      </c>
      <c r="F296" t="s">
        <v>109</v>
      </c>
      <c r="G296">
        <v>1450.0</v>
      </c>
      <c r="H296">
        <v>0.0</v>
      </c>
    </row>
    <row r="297" ht="15.75" customHeight="1">
      <c r="A297" t="s">
        <v>131</v>
      </c>
      <c r="B297" t="s">
        <v>1500</v>
      </c>
      <c r="C297" t="s">
        <v>1463</v>
      </c>
      <c r="D297" t="s">
        <v>104</v>
      </c>
      <c r="E297" t="s">
        <v>114</v>
      </c>
      <c r="F297" t="s">
        <v>107</v>
      </c>
      <c r="G297">
        <v>1.0</v>
      </c>
      <c r="H297" t="s">
        <v>109</v>
      </c>
      <c r="I297">
        <v>1100.0</v>
      </c>
      <c r="J297">
        <v>18.0</v>
      </c>
    </row>
    <row r="298" ht="15.75" customHeight="1">
      <c r="A298" t="s">
        <v>131</v>
      </c>
      <c r="B298" t="s">
        <v>1502</v>
      </c>
      <c r="C298" t="s">
        <v>1503</v>
      </c>
      <c r="D298" t="s">
        <v>104</v>
      </c>
      <c r="E298" t="s">
        <v>114</v>
      </c>
      <c r="F298" t="s">
        <v>107</v>
      </c>
      <c r="G298">
        <v>1.0</v>
      </c>
      <c r="H298" t="s">
        <v>109</v>
      </c>
      <c r="I298">
        <v>950.0</v>
      </c>
      <c r="J298">
        <v>23.0</v>
      </c>
    </row>
    <row r="299" ht="15.75" customHeight="1">
      <c r="A299" t="s">
        <v>42</v>
      </c>
      <c r="B299" t="s">
        <v>1504</v>
      </c>
      <c r="C299" t="s">
        <v>1152</v>
      </c>
      <c r="D299" t="s">
        <v>104</v>
      </c>
      <c r="E299" t="s">
        <v>126</v>
      </c>
      <c r="F299" t="s">
        <v>107</v>
      </c>
      <c r="G299" t="s">
        <v>544</v>
      </c>
      <c r="H299">
        <v>1.0</v>
      </c>
      <c r="I299" t="s">
        <v>109</v>
      </c>
      <c r="J299">
        <v>7000.0</v>
      </c>
      <c r="K299">
        <v>4.0</v>
      </c>
    </row>
    <row r="300" ht="15.75" customHeight="1">
      <c r="A300" t="s">
        <v>42</v>
      </c>
      <c r="B300">
        <v>1612.0</v>
      </c>
      <c r="C300" t="s">
        <v>104</v>
      </c>
      <c r="D300" t="s">
        <v>114</v>
      </c>
      <c r="E300" t="s">
        <v>1505</v>
      </c>
      <c r="F300">
        <v>1.0</v>
      </c>
      <c r="G300" t="s">
        <v>109</v>
      </c>
      <c r="H300">
        <v>3200.0</v>
      </c>
      <c r="I300">
        <v>6.0</v>
      </c>
    </row>
    <row r="301" ht="15.75" customHeight="1">
      <c r="A301" t="s">
        <v>353</v>
      </c>
      <c r="B301" t="s">
        <v>169</v>
      </c>
      <c r="C301" t="s">
        <v>1507</v>
      </c>
      <c r="D301" t="s">
        <v>240</v>
      </c>
      <c r="E301" t="s">
        <v>107</v>
      </c>
      <c r="F301" t="s">
        <v>328</v>
      </c>
      <c r="G301">
        <v>1.0</v>
      </c>
      <c r="H301" t="s">
        <v>109</v>
      </c>
      <c r="I301">
        <v>3100.0</v>
      </c>
      <c r="J301">
        <v>8.0</v>
      </c>
    </row>
    <row r="302" ht="15.75" customHeight="1">
      <c r="A302" t="s">
        <v>1440</v>
      </c>
      <c r="B302" t="s">
        <v>169</v>
      </c>
      <c r="C302" t="s">
        <v>1507</v>
      </c>
      <c r="D302" t="s">
        <v>240</v>
      </c>
      <c r="E302" t="s">
        <v>107</v>
      </c>
      <c r="F302" t="s">
        <v>291</v>
      </c>
      <c r="G302">
        <v>1.0</v>
      </c>
      <c r="H302" t="s">
        <v>109</v>
      </c>
      <c r="I302">
        <v>3100.0</v>
      </c>
      <c r="J302">
        <v>8.0</v>
      </c>
    </row>
    <row r="303" ht="15.75" customHeight="1">
      <c r="A303" t="s">
        <v>353</v>
      </c>
      <c r="B303" t="s">
        <v>169</v>
      </c>
      <c r="C303" t="s">
        <v>1508</v>
      </c>
      <c r="D303" t="s">
        <v>240</v>
      </c>
      <c r="E303" t="s">
        <v>107</v>
      </c>
      <c r="F303" t="s">
        <v>291</v>
      </c>
      <c r="G303">
        <v>1.0</v>
      </c>
      <c r="H303" t="s">
        <v>109</v>
      </c>
      <c r="I303">
        <v>3600.0</v>
      </c>
      <c r="J303">
        <v>3.5</v>
      </c>
    </row>
    <row r="304" ht="15.75" customHeight="1">
      <c r="A304" t="s">
        <v>353</v>
      </c>
      <c r="B304" t="s">
        <v>169</v>
      </c>
      <c r="C304" t="s">
        <v>1508</v>
      </c>
      <c r="D304" t="s">
        <v>240</v>
      </c>
      <c r="E304" t="s">
        <v>107</v>
      </c>
      <c r="F304" t="s">
        <v>328</v>
      </c>
      <c r="G304">
        <v>1.0</v>
      </c>
      <c r="H304" t="s">
        <v>109</v>
      </c>
      <c r="I304">
        <v>3600.0</v>
      </c>
      <c r="J304">
        <v>3.5</v>
      </c>
    </row>
    <row r="305" ht="15.75" customHeight="1">
      <c r="A305" t="s">
        <v>353</v>
      </c>
      <c r="B305" t="s">
        <v>711</v>
      </c>
      <c r="C305">
        <v>2312.0</v>
      </c>
      <c r="D305" t="s">
        <v>1510</v>
      </c>
      <c r="E305" t="s">
        <v>107</v>
      </c>
      <c r="F305" t="s">
        <v>18</v>
      </c>
      <c r="G305" t="s">
        <v>17</v>
      </c>
      <c r="H305" t="s">
        <v>1511</v>
      </c>
      <c r="I305" t="s">
        <v>1512</v>
      </c>
      <c r="J305" t="s">
        <v>1514</v>
      </c>
      <c r="K305" t="s">
        <v>1515</v>
      </c>
      <c r="L305" t="s">
        <v>1516</v>
      </c>
      <c r="M305" t="s">
        <v>1517</v>
      </c>
      <c r="N305" t="s">
        <v>1518</v>
      </c>
      <c r="O305" t="s">
        <v>19</v>
      </c>
    </row>
    <row r="306" ht="15.75" customHeight="1">
      <c r="A306" t="s">
        <v>353</v>
      </c>
      <c r="B306" t="s">
        <v>711</v>
      </c>
      <c r="C306" t="s">
        <v>1521</v>
      </c>
      <c r="D306" s="5" t="s">
        <v>1522</v>
      </c>
      <c r="E306" t="s">
        <v>1523</v>
      </c>
      <c r="F306" t="s">
        <v>745</v>
      </c>
      <c r="G306" t="s">
        <v>94</v>
      </c>
      <c r="H306" t="s">
        <v>107</v>
      </c>
      <c r="I306" t="s">
        <v>328</v>
      </c>
      <c r="J306">
        <v>1.0</v>
      </c>
      <c r="K306" t="s">
        <v>109</v>
      </c>
      <c r="L306">
        <v>2150.0</v>
      </c>
      <c r="M306">
        <v>20.0</v>
      </c>
    </row>
    <row r="307" ht="15.75" customHeight="1">
      <c r="A307" t="s">
        <v>1524</v>
      </c>
      <c r="B307" t="s">
        <v>126</v>
      </c>
      <c r="C307" t="s">
        <v>107</v>
      </c>
      <c r="D307" t="s">
        <v>1525</v>
      </c>
      <c r="E307" t="s">
        <v>1526</v>
      </c>
      <c r="F307" t="s">
        <v>1527</v>
      </c>
      <c r="G307">
        <v>1.0</v>
      </c>
      <c r="H307" t="s">
        <v>109</v>
      </c>
      <c r="I307">
        <v>3700.0</v>
      </c>
      <c r="J307">
        <v>0.0</v>
      </c>
    </row>
    <row r="308" ht="15.75" customHeight="1">
      <c r="A308" t="s">
        <v>1528</v>
      </c>
      <c r="B308" t="s">
        <v>104</v>
      </c>
      <c r="C308" t="s">
        <v>105</v>
      </c>
      <c r="D308" t="s">
        <v>916</v>
      </c>
      <c r="E308">
        <v>1.0</v>
      </c>
      <c r="F308" t="s">
        <v>109</v>
      </c>
      <c r="G308">
        <v>1700.0</v>
      </c>
      <c r="H308">
        <v>25.0</v>
      </c>
    </row>
    <row r="309" ht="15.75" customHeight="1">
      <c r="A309" t="s">
        <v>131</v>
      </c>
      <c r="B309" t="s">
        <v>698</v>
      </c>
      <c r="C309" t="s">
        <v>1529</v>
      </c>
      <c r="D309" t="s">
        <v>701</v>
      </c>
      <c r="E309" t="s">
        <v>104</v>
      </c>
      <c r="F309" t="s">
        <v>107</v>
      </c>
      <c r="G309" t="s">
        <v>1530</v>
      </c>
      <c r="H309" t="s">
        <v>704</v>
      </c>
      <c r="I309" t="s">
        <v>705</v>
      </c>
      <c r="J309">
        <v>1.0</v>
      </c>
      <c r="K309" t="s">
        <v>109</v>
      </c>
      <c r="L309">
        <v>1855.0</v>
      </c>
      <c r="M309">
        <v>22.0</v>
      </c>
    </row>
    <row r="310" ht="15.75" customHeight="1">
      <c r="A310" t="s">
        <v>131</v>
      </c>
      <c r="B310" t="s">
        <v>698</v>
      </c>
      <c r="C310" t="s">
        <v>1531</v>
      </c>
      <c r="D310" t="s">
        <v>701</v>
      </c>
      <c r="E310" t="s">
        <v>104</v>
      </c>
      <c r="F310" t="s">
        <v>107</v>
      </c>
      <c r="G310" t="s">
        <v>1533</v>
      </c>
      <c r="H310" t="s">
        <v>704</v>
      </c>
      <c r="I310" t="s">
        <v>705</v>
      </c>
      <c r="J310">
        <v>1.0</v>
      </c>
      <c r="K310" t="s">
        <v>109</v>
      </c>
      <c r="L310">
        <v>3040.0</v>
      </c>
      <c r="M310">
        <v>36.0</v>
      </c>
    </row>
    <row r="311" ht="15.75" customHeight="1">
      <c r="A311" t="s">
        <v>1368</v>
      </c>
      <c r="B311" t="s">
        <v>592</v>
      </c>
      <c r="C311" t="s">
        <v>594</v>
      </c>
      <c r="D311" t="s">
        <v>150</v>
      </c>
      <c r="E311" t="s">
        <v>107</v>
      </c>
      <c r="F311" t="s">
        <v>1534</v>
      </c>
      <c r="G311" t="s">
        <v>27</v>
      </c>
      <c r="H311" t="s">
        <v>916</v>
      </c>
      <c r="I311" t="s">
        <v>836</v>
      </c>
      <c r="J311" t="s">
        <v>1244</v>
      </c>
      <c r="K311" t="s">
        <v>575</v>
      </c>
      <c r="L311" t="s">
        <v>144</v>
      </c>
      <c r="M311" t="s">
        <v>600</v>
      </c>
      <c r="N311">
        <v>1.0</v>
      </c>
      <c r="O311" t="s">
        <v>109</v>
      </c>
      <c r="P311">
        <v>1700.0</v>
      </c>
      <c r="Q311">
        <v>105.0</v>
      </c>
    </row>
    <row r="312" ht="15.75" customHeight="1">
      <c r="A312" t="s">
        <v>1535</v>
      </c>
      <c r="B312" t="s">
        <v>1536</v>
      </c>
      <c r="C312">
        <v>2612.0</v>
      </c>
      <c r="D312" t="s">
        <v>104</v>
      </c>
      <c r="E312" t="s">
        <v>114</v>
      </c>
      <c r="F312" t="s">
        <v>1537</v>
      </c>
      <c r="G312">
        <v>1.0</v>
      </c>
      <c r="H312" t="s">
        <v>109</v>
      </c>
      <c r="I312">
        <v>1900.0</v>
      </c>
      <c r="J312">
        <v>14.0</v>
      </c>
    </row>
    <row r="313" ht="15.75" customHeight="1">
      <c r="A313" t="s">
        <v>131</v>
      </c>
      <c r="B313" t="s">
        <v>1539</v>
      </c>
      <c r="C313" t="s">
        <v>104</v>
      </c>
      <c r="D313" t="s">
        <v>114</v>
      </c>
      <c r="E313" t="s">
        <v>1540</v>
      </c>
      <c r="F313">
        <v>1.0</v>
      </c>
      <c r="G313" t="s">
        <v>109</v>
      </c>
      <c r="H313">
        <v>1350.0</v>
      </c>
      <c r="I313">
        <v>10.0</v>
      </c>
    </row>
    <row r="314" ht="15.75" customHeight="1">
      <c r="A314" t="s">
        <v>131</v>
      </c>
      <c r="B314" t="s">
        <v>506</v>
      </c>
      <c r="C314" t="s">
        <v>1541</v>
      </c>
      <c r="D314" t="s">
        <v>1542</v>
      </c>
      <c r="E314" t="s">
        <v>1543</v>
      </c>
      <c r="F314" t="s">
        <v>509</v>
      </c>
      <c r="G314" t="s">
        <v>510</v>
      </c>
      <c r="H314" t="s">
        <v>104</v>
      </c>
      <c r="I314" t="s">
        <v>107</v>
      </c>
      <c r="J314">
        <v>1.0</v>
      </c>
      <c r="K314" t="s">
        <v>109</v>
      </c>
      <c r="L314">
        <v>1280.0</v>
      </c>
      <c r="M314">
        <v>128.0</v>
      </c>
    </row>
    <row r="315" ht="15.75" customHeight="1">
      <c r="A315" t="s">
        <v>353</v>
      </c>
      <c r="B315" t="s">
        <v>711</v>
      </c>
      <c r="C315" t="s">
        <v>1545</v>
      </c>
      <c r="D315" t="s">
        <v>1546</v>
      </c>
      <c r="E315" t="s">
        <v>1547</v>
      </c>
      <c r="F315" t="s">
        <v>1548</v>
      </c>
      <c r="G315" t="s">
        <v>107</v>
      </c>
      <c r="H315">
        <v>1.0</v>
      </c>
      <c r="I315" t="s">
        <v>109</v>
      </c>
      <c r="J315">
        <v>268.0</v>
      </c>
      <c r="K315">
        <v>12.0</v>
      </c>
    </row>
    <row r="316" ht="15.75" customHeight="1">
      <c r="A316" t="s">
        <v>131</v>
      </c>
      <c r="B316" t="s">
        <v>1549</v>
      </c>
      <c r="C316" t="s">
        <v>104</v>
      </c>
      <c r="D316" t="s">
        <v>105</v>
      </c>
      <c r="E316">
        <v>1.0</v>
      </c>
      <c r="F316" t="s">
        <v>109</v>
      </c>
      <c r="G316">
        <v>4500.0</v>
      </c>
      <c r="H316">
        <v>20.0</v>
      </c>
    </row>
    <row r="317" ht="15.75" customHeight="1">
      <c r="A317" t="s">
        <v>131</v>
      </c>
      <c r="B317" t="s">
        <v>353</v>
      </c>
      <c r="C317" t="s">
        <v>1550</v>
      </c>
      <c r="D317" t="s">
        <v>680</v>
      </c>
      <c r="E317" t="s">
        <v>240</v>
      </c>
      <c r="F317" t="s">
        <v>114</v>
      </c>
      <c r="G317">
        <v>1.0</v>
      </c>
      <c r="H317" t="s">
        <v>109</v>
      </c>
      <c r="I317">
        <v>650.0</v>
      </c>
      <c r="J317">
        <v>17.0</v>
      </c>
    </row>
    <row r="318" ht="15.75" customHeight="1">
      <c r="A318" t="s">
        <v>131</v>
      </c>
      <c r="B318" t="s">
        <v>506</v>
      </c>
      <c r="C318" t="s">
        <v>1552</v>
      </c>
      <c r="D318" t="s">
        <v>509</v>
      </c>
      <c r="E318" t="s">
        <v>510</v>
      </c>
      <c r="F318" t="s">
        <v>104</v>
      </c>
      <c r="G318" t="s">
        <v>107</v>
      </c>
      <c r="H318">
        <v>1.0</v>
      </c>
      <c r="I318" t="s">
        <v>109</v>
      </c>
      <c r="J318">
        <v>1700.0</v>
      </c>
      <c r="K318">
        <v>84.0</v>
      </c>
    </row>
    <row r="319" ht="15.75" customHeight="1">
      <c r="A319" t="s">
        <v>131</v>
      </c>
      <c r="B319" t="s">
        <v>353</v>
      </c>
      <c r="C319" t="s">
        <v>1554</v>
      </c>
      <c r="D319" t="s">
        <v>515</v>
      </c>
      <c r="E319" t="s">
        <v>240</v>
      </c>
      <c r="F319" t="s">
        <v>114</v>
      </c>
      <c r="G319">
        <v>1.0</v>
      </c>
      <c r="H319" t="s">
        <v>109</v>
      </c>
      <c r="I319">
        <v>610.0</v>
      </c>
      <c r="J319">
        <v>22.0</v>
      </c>
    </row>
    <row r="320" ht="15.75" customHeight="1">
      <c r="A320" t="s">
        <v>131</v>
      </c>
      <c r="B320" t="s">
        <v>353</v>
      </c>
      <c r="C320" t="s">
        <v>1556</v>
      </c>
      <c r="D320" t="s">
        <v>515</v>
      </c>
      <c r="E320" t="s">
        <v>240</v>
      </c>
      <c r="F320" t="s">
        <v>114</v>
      </c>
      <c r="G320">
        <v>1.0</v>
      </c>
      <c r="H320" t="s">
        <v>109</v>
      </c>
      <c r="I320">
        <v>390.0</v>
      </c>
      <c r="J320">
        <v>15.0</v>
      </c>
    </row>
    <row r="321" ht="15.75" customHeight="1">
      <c r="A321" t="s">
        <v>131</v>
      </c>
      <c r="B321" t="s">
        <v>506</v>
      </c>
      <c r="C321" t="s">
        <v>1561</v>
      </c>
      <c r="D321" t="s">
        <v>509</v>
      </c>
      <c r="E321" t="s">
        <v>510</v>
      </c>
      <c r="F321" t="s">
        <v>104</v>
      </c>
      <c r="G321" t="s">
        <v>114</v>
      </c>
      <c r="H321" t="s">
        <v>107</v>
      </c>
      <c r="I321">
        <v>1.0</v>
      </c>
      <c r="J321" t="s">
        <v>109</v>
      </c>
      <c r="K321">
        <v>1700.0</v>
      </c>
      <c r="L321">
        <v>50.0</v>
      </c>
    </row>
    <row r="322" ht="15.75" customHeight="1">
      <c r="A322" t="s">
        <v>131</v>
      </c>
      <c r="B322" t="s">
        <v>353</v>
      </c>
      <c r="C322" t="s">
        <v>1564</v>
      </c>
      <c r="D322" t="s">
        <v>1565</v>
      </c>
      <c r="E322" t="s">
        <v>240</v>
      </c>
      <c r="F322" t="s">
        <v>114</v>
      </c>
      <c r="G322">
        <v>1.0</v>
      </c>
      <c r="H322" t="s">
        <v>109</v>
      </c>
      <c r="I322">
        <v>490.0</v>
      </c>
      <c r="J322">
        <v>17.0</v>
      </c>
    </row>
    <row r="323" ht="15.75" customHeight="1">
      <c r="A323" t="s">
        <v>131</v>
      </c>
      <c r="B323" t="s">
        <v>506</v>
      </c>
      <c r="C323" t="s">
        <v>1566</v>
      </c>
      <c r="D323" t="s">
        <v>509</v>
      </c>
      <c r="E323" t="s">
        <v>510</v>
      </c>
      <c r="F323" t="s">
        <v>104</v>
      </c>
      <c r="G323" t="s">
        <v>107</v>
      </c>
      <c r="H323">
        <v>1.0</v>
      </c>
      <c r="I323" t="s">
        <v>109</v>
      </c>
      <c r="J323">
        <v>1460.0</v>
      </c>
      <c r="K323">
        <v>72.0</v>
      </c>
    </row>
    <row r="324" ht="15.75" customHeight="1">
      <c r="A324" t="s">
        <v>1568</v>
      </c>
      <c r="B324" t="s">
        <v>131</v>
      </c>
      <c r="C324" t="s">
        <v>353</v>
      </c>
      <c r="D324">
        <v>22.0</v>
      </c>
      <c r="E324" t="s">
        <v>355</v>
      </c>
      <c r="F324" t="s">
        <v>104</v>
      </c>
      <c r="G324" t="s">
        <v>240</v>
      </c>
      <c r="H324" t="s">
        <v>107</v>
      </c>
      <c r="I324" t="s">
        <v>358</v>
      </c>
      <c r="J324" t="s">
        <v>360</v>
      </c>
      <c r="K324" t="s">
        <v>361</v>
      </c>
      <c r="L324" t="s">
        <v>363</v>
      </c>
      <c r="M324">
        <v>1.0</v>
      </c>
      <c r="N324" t="s">
        <v>109</v>
      </c>
    </row>
    <row r="325" ht="15.75" customHeight="1">
      <c r="A325" t="s">
        <v>131</v>
      </c>
      <c r="B325" t="s">
        <v>1571</v>
      </c>
      <c r="C325" t="s">
        <v>1573</v>
      </c>
      <c r="D325" t="s">
        <v>105</v>
      </c>
      <c r="E325">
        <v>1.0</v>
      </c>
      <c r="F325" t="s">
        <v>109</v>
      </c>
      <c r="G325">
        <v>1650.0</v>
      </c>
      <c r="H325">
        <v>53.5</v>
      </c>
    </row>
    <row r="326" ht="15.75" customHeight="1">
      <c r="A326" t="s">
        <v>131</v>
      </c>
      <c r="B326" t="s">
        <v>1574</v>
      </c>
      <c r="C326" t="s">
        <v>104</v>
      </c>
      <c r="D326" t="s">
        <v>105</v>
      </c>
      <c r="E326">
        <v>1.0</v>
      </c>
      <c r="F326" t="s">
        <v>109</v>
      </c>
      <c r="G326">
        <v>3650.0</v>
      </c>
      <c r="H326">
        <v>45.0</v>
      </c>
    </row>
    <row r="327" ht="15.75" customHeight="1">
      <c r="A327" t="s">
        <v>131</v>
      </c>
      <c r="B327" t="s">
        <v>1575</v>
      </c>
      <c r="C327" t="s">
        <v>1577</v>
      </c>
      <c r="D327" t="s">
        <v>104</v>
      </c>
      <c r="E327" t="s">
        <v>105</v>
      </c>
      <c r="F327">
        <v>1.0</v>
      </c>
      <c r="G327" t="s">
        <v>109</v>
      </c>
      <c r="H327">
        <v>2200.0</v>
      </c>
      <c r="I327">
        <v>70.0</v>
      </c>
    </row>
    <row r="328" ht="15.75" customHeight="1">
      <c r="A328" t="s">
        <v>131</v>
      </c>
      <c r="B328" t="s">
        <v>427</v>
      </c>
      <c r="C328" t="s">
        <v>1579</v>
      </c>
      <c r="D328" t="s">
        <v>104</v>
      </c>
      <c r="E328" t="s">
        <v>105</v>
      </c>
      <c r="F328">
        <v>1.0</v>
      </c>
      <c r="G328" t="s">
        <v>109</v>
      </c>
      <c r="H328">
        <v>3190.0</v>
      </c>
      <c r="I328">
        <v>90.0</v>
      </c>
    </row>
    <row r="329" ht="15.75" customHeight="1">
      <c r="A329" t="s">
        <v>1580</v>
      </c>
      <c r="B329" t="s">
        <v>131</v>
      </c>
      <c r="C329" t="s">
        <v>353</v>
      </c>
      <c r="D329" t="s">
        <v>104</v>
      </c>
      <c r="E329" t="s">
        <v>240</v>
      </c>
      <c r="F329" t="s">
        <v>107</v>
      </c>
      <c r="G329">
        <v>1.0</v>
      </c>
      <c r="H329" t="s">
        <v>109</v>
      </c>
      <c r="I329">
        <v>100.0</v>
      </c>
      <c r="J329">
        <v>57.0</v>
      </c>
    </row>
    <row r="330" ht="15.75" customHeight="1">
      <c r="A330" t="s">
        <v>131</v>
      </c>
      <c r="B330" t="s">
        <v>1197</v>
      </c>
      <c r="C330" t="s">
        <v>1581</v>
      </c>
      <c r="D330" t="s">
        <v>104</v>
      </c>
      <c r="E330" t="s">
        <v>105</v>
      </c>
      <c r="F330">
        <v>1.0</v>
      </c>
      <c r="G330" t="s">
        <v>109</v>
      </c>
      <c r="H330">
        <v>5400.0</v>
      </c>
      <c r="I330">
        <v>135.0</v>
      </c>
    </row>
    <row r="331" ht="15.75" customHeight="1">
      <c r="A331" t="s">
        <v>131</v>
      </c>
      <c r="B331" t="s">
        <v>1582</v>
      </c>
      <c r="C331" t="s">
        <v>575</v>
      </c>
      <c r="D331" t="s">
        <v>114</v>
      </c>
      <c r="E331" t="s">
        <v>1583</v>
      </c>
      <c r="F331">
        <v>1.0</v>
      </c>
      <c r="G331" t="s">
        <v>109</v>
      </c>
      <c r="H331">
        <v>2800.0</v>
      </c>
      <c r="I331">
        <v>43.0</v>
      </c>
    </row>
    <row r="332" ht="15.75" customHeight="1">
      <c r="A332" t="s">
        <v>131</v>
      </c>
      <c r="B332" t="s">
        <v>1584</v>
      </c>
      <c r="C332" t="s">
        <v>104</v>
      </c>
      <c r="D332" t="s">
        <v>794</v>
      </c>
      <c r="E332" t="s">
        <v>107</v>
      </c>
      <c r="F332" t="s">
        <v>950</v>
      </c>
      <c r="G332">
        <v>1.0</v>
      </c>
      <c r="H332" t="s">
        <v>109</v>
      </c>
      <c r="I332">
        <v>3500.0</v>
      </c>
      <c r="J332">
        <v>27.0</v>
      </c>
    </row>
    <row r="333" ht="15.75" customHeight="1">
      <c r="A333" t="s">
        <v>131</v>
      </c>
      <c r="B333" t="s">
        <v>227</v>
      </c>
      <c r="C333" t="s">
        <v>636</v>
      </c>
      <c r="D333" t="s">
        <v>27</v>
      </c>
      <c r="E333" t="s">
        <v>1585</v>
      </c>
      <c r="F333" t="s">
        <v>104</v>
      </c>
      <c r="G333" t="s">
        <v>114</v>
      </c>
      <c r="H333" t="s">
        <v>107</v>
      </c>
      <c r="I333">
        <v>1.0</v>
      </c>
      <c r="J333" t="s">
        <v>109</v>
      </c>
      <c r="K333">
        <v>500.0</v>
      </c>
      <c r="L333">
        <v>60.0</v>
      </c>
    </row>
    <row r="334" ht="15.75" customHeight="1">
      <c r="A334" t="s">
        <v>131</v>
      </c>
      <c r="B334" t="s">
        <v>227</v>
      </c>
      <c r="C334" t="s">
        <v>636</v>
      </c>
      <c r="D334" t="s">
        <v>27</v>
      </c>
      <c r="E334" t="s">
        <v>1586</v>
      </c>
      <c r="F334" t="s">
        <v>104</v>
      </c>
      <c r="G334" t="s">
        <v>114</v>
      </c>
      <c r="H334" t="s">
        <v>107</v>
      </c>
      <c r="I334">
        <v>1.0</v>
      </c>
      <c r="J334" t="s">
        <v>109</v>
      </c>
      <c r="K334">
        <v>660.0</v>
      </c>
      <c r="L334">
        <v>60.0</v>
      </c>
    </row>
    <row r="335" ht="15.75" customHeight="1">
      <c r="A335" t="s">
        <v>131</v>
      </c>
      <c r="B335" t="s">
        <v>227</v>
      </c>
      <c r="C335" t="s">
        <v>636</v>
      </c>
      <c r="D335" t="s">
        <v>27</v>
      </c>
      <c r="E335" t="s">
        <v>1587</v>
      </c>
      <c r="F335" t="s">
        <v>104</v>
      </c>
      <c r="G335" t="s">
        <v>114</v>
      </c>
      <c r="H335" t="s">
        <v>107</v>
      </c>
      <c r="I335">
        <v>1.0</v>
      </c>
      <c r="J335" t="s">
        <v>109</v>
      </c>
      <c r="K335">
        <v>500.0</v>
      </c>
      <c r="L335">
        <v>57.0</v>
      </c>
    </row>
    <row r="336" ht="15.75" customHeight="1">
      <c r="A336" t="s">
        <v>131</v>
      </c>
      <c r="B336" t="s">
        <v>227</v>
      </c>
      <c r="C336" t="s">
        <v>636</v>
      </c>
      <c r="D336" t="s">
        <v>27</v>
      </c>
      <c r="E336" t="s">
        <v>1588</v>
      </c>
      <c r="F336" t="s">
        <v>104</v>
      </c>
      <c r="G336" t="s">
        <v>114</v>
      </c>
      <c r="H336" t="s">
        <v>107</v>
      </c>
      <c r="I336">
        <v>1.0</v>
      </c>
      <c r="J336" t="s">
        <v>109</v>
      </c>
      <c r="K336">
        <v>410.0</v>
      </c>
      <c r="L336">
        <v>55.0</v>
      </c>
    </row>
    <row r="337" ht="15.75" customHeight="1">
      <c r="A337" t="s">
        <v>131</v>
      </c>
      <c r="B337" t="s">
        <v>227</v>
      </c>
      <c r="C337" t="s">
        <v>636</v>
      </c>
      <c r="D337" t="s">
        <v>27</v>
      </c>
      <c r="E337" t="s">
        <v>1589</v>
      </c>
      <c r="F337" t="s">
        <v>104</v>
      </c>
      <c r="G337" t="s">
        <v>114</v>
      </c>
      <c r="H337" t="s">
        <v>107</v>
      </c>
      <c r="I337">
        <v>1.0</v>
      </c>
      <c r="J337" t="s">
        <v>109</v>
      </c>
      <c r="K337">
        <v>740.0</v>
      </c>
      <c r="L337">
        <v>50.0</v>
      </c>
    </row>
    <row r="338" ht="15.75" customHeight="1">
      <c r="A338" t="s">
        <v>131</v>
      </c>
      <c r="B338" t="s">
        <v>227</v>
      </c>
      <c r="C338" t="s">
        <v>636</v>
      </c>
      <c r="D338" t="s">
        <v>27</v>
      </c>
      <c r="E338" t="s">
        <v>1590</v>
      </c>
      <c r="F338" t="s">
        <v>104</v>
      </c>
      <c r="G338" t="s">
        <v>114</v>
      </c>
      <c r="H338" t="s">
        <v>107</v>
      </c>
      <c r="I338">
        <v>1.0</v>
      </c>
      <c r="J338" t="s">
        <v>109</v>
      </c>
      <c r="K338">
        <v>350.0</v>
      </c>
      <c r="L338">
        <v>53.0</v>
      </c>
    </row>
    <row r="339" ht="15.75" customHeight="1">
      <c r="A339" t="s">
        <v>131</v>
      </c>
      <c r="B339" t="s">
        <v>227</v>
      </c>
      <c r="C339" t="s">
        <v>636</v>
      </c>
      <c r="D339" t="s">
        <v>27</v>
      </c>
      <c r="E339" t="s">
        <v>1591</v>
      </c>
      <c r="F339" t="s">
        <v>104</v>
      </c>
      <c r="G339" t="s">
        <v>114</v>
      </c>
      <c r="H339" t="s">
        <v>107</v>
      </c>
      <c r="I339">
        <v>1.0</v>
      </c>
      <c r="J339" t="s">
        <v>109</v>
      </c>
      <c r="K339">
        <v>280.0</v>
      </c>
      <c r="L339">
        <v>60.0</v>
      </c>
    </row>
    <row r="340" ht="15.75" customHeight="1">
      <c r="A340" t="s">
        <v>131</v>
      </c>
      <c r="B340" t="s">
        <v>227</v>
      </c>
      <c r="C340" t="s">
        <v>636</v>
      </c>
      <c r="D340" t="s">
        <v>27</v>
      </c>
      <c r="E340" t="s">
        <v>1592</v>
      </c>
      <c r="F340" t="s">
        <v>104</v>
      </c>
      <c r="G340" t="s">
        <v>114</v>
      </c>
      <c r="H340" t="s">
        <v>107</v>
      </c>
      <c r="I340">
        <v>1.0</v>
      </c>
      <c r="J340" t="s">
        <v>109</v>
      </c>
      <c r="K340">
        <v>320.0</v>
      </c>
      <c r="L340">
        <v>65.0</v>
      </c>
    </row>
    <row r="341" ht="15.75" customHeight="1">
      <c r="A341" t="s">
        <v>131</v>
      </c>
      <c r="B341" t="s">
        <v>227</v>
      </c>
      <c r="C341" t="s">
        <v>636</v>
      </c>
      <c r="D341" t="s">
        <v>27</v>
      </c>
      <c r="E341" t="s">
        <v>1593</v>
      </c>
      <c r="F341" t="s">
        <v>104</v>
      </c>
      <c r="G341" t="s">
        <v>114</v>
      </c>
      <c r="H341" t="s">
        <v>107</v>
      </c>
      <c r="I341">
        <v>1.0</v>
      </c>
      <c r="J341" t="s">
        <v>109</v>
      </c>
      <c r="K341">
        <v>190.0</v>
      </c>
      <c r="L341">
        <v>65.0</v>
      </c>
    </row>
    <row r="342" ht="15.75" customHeight="1">
      <c r="A342" t="s">
        <v>131</v>
      </c>
      <c r="B342" t="s">
        <v>227</v>
      </c>
      <c r="C342" t="s">
        <v>636</v>
      </c>
      <c r="D342" t="s">
        <v>27</v>
      </c>
      <c r="E342" t="s">
        <v>1594</v>
      </c>
      <c r="F342" t="s">
        <v>104</v>
      </c>
      <c r="G342" t="s">
        <v>114</v>
      </c>
      <c r="H342" t="s">
        <v>107</v>
      </c>
      <c r="I342">
        <v>1.0</v>
      </c>
      <c r="J342" t="s">
        <v>109</v>
      </c>
      <c r="K342">
        <v>213.0</v>
      </c>
      <c r="L342">
        <v>65.0</v>
      </c>
    </row>
    <row r="343" ht="15.75" customHeight="1">
      <c r="A343" t="s">
        <v>131</v>
      </c>
      <c r="B343" t="s">
        <v>227</v>
      </c>
      <c r="C343" t="s">
        <v>636</v>
      </c>
      <c r="D343" t="s">
        <v>27</v>
      </c>
      <c r="E343" t="s">
        <v>1595</v>
      </c>
      <c r="F343" t="s">
        <v>104</v>
      </c>
      <c r="G343" t="s">
        <v>114</v>
      </c>
      <c r="H343" t="s">
        <v>107</v>
      </c>
      <c r="I343">
        <v>1.0</v>
      </c>
      <c r="J343" t="s">
        <v>109</v>
      </c>
      <c r="K343">
        <v>260.0</v>
      </c>
      <c r="L343">
        <v>70.0</v>
      </c>
    </row>
    <row r="344" ht="15.75" customHeight="1">
      <c r="A344" t="s">
        <v>131</v>
      </c>
      <c r="B344" t="s">
        <v>227</v>
      </c>
      <c r="C344" t="s">
        <v>636</v>
      </c>
      <c r="D344" t="s">
        <v>27</v>
      </c>
      <c r="E344" t="s">
        <v>1597</v>
      </c>
      <c r="F344" t="s">
        <v>104</v>
      </c>
      <c r="G344" t="s">
        <v>114</v>
      </c>
      <c r="H344" t="s">
        <v>107</v>
      </c>
      <c r="I344">
        <v>1.0</v>
      </c>
      <c r="J344" t="s">
        <v>109</v>
      </c>
      <c r="K344">
        <v>275.0</v>
      </c>
      <c r="L344">
        <v>65.0</v>
      </c>
    </row>
    <row r="345" ht="15.75" customHeight="1">
      <c r="A345" t="s">
        <v>131</v>
      </c>
      <c r="B345" t="s">
        <v>227</v>
      </c>
      <c r="C345" t="s">
        <v>636</v>
      </c>
      <c r="D345" t="s">
        <v>27</v>
      </c>
      <c r="E345" t="s">
        <v>1600</v>
      </c>
      <c r="F345" t="s">
        <v>104</v>
      </c>
      <c r="G345" t="s">
        <v>114</v>
      </c>
      <c r="H345" t="s">
        <v>107</v>
      </c>
      <c r="I345">
        <v>1.0</v>
      </c>
      <c r="J345" t="s">
        <v>109</v>
      </c>
      <c r="K345">
        <v>430.0</v>
      </c>
      <c r="L345">
        <v>70.0</v>
      </c>
    </row>
    <row r="346" ht="15.75" customHeight="1">
      <c r="A346" t="s">
        <v>131</v>
      </c>
      <c r="B346" t="s">
        <v>227</v>
      </c>
      <c r="C346" t="s">
        <v>636</v>
      </c>
      <c r="D346" t="s">
        <v>27</v>
      </c>
      <c r="E346" t="s">
        <v>1601</v>
      </c>
      <c r="F346" t="s">
        <v>104</v>
      </c>
      <c r="G346" t="s">
        <v>114</v>
      </c>
      <c r="H346" t="s">
        <v>107</v>
      </c>
      <c r="I346">
        <v>1.0</v>
      </c>
      <c r="J346" t="s">
        <v>109</v>
      </c>
      <c r="K346">
        <v>236.0</v>
      </c>
      <c r="L346">
        <v>60.0</v>
      </c>
    </row>
    <row r="347" ht="15.75" customHeight="1">
      <c r="A347" t="s">
        <v>131</v>
      </c>
      <c r="B347" t="s">
        <v>227</v>
      </c>
      <c r="C347" t="s">
        <v>636</v>
      </c>
      <c r="D347" t="s">
        <v>27</v>
      </c>
      <c r="E347" t="s">
        <v>1602</v>
      </c>
      <c r="F347" t="s">
        <v>104</v>
      </c>
      <c r="G347" t="s">
        <v>114</v>
      </c>
      <c r="H347" t="s">
        <v>107</v>
      </c>
      <c r="I347">
        <v>1.0</v>
      </c>
      <c r="J347" t="s">
        <v>109</v>
      </c>
      <c r="K347">
        <v>840.0</v>
      </c>
      <c r="L347">
        <v>50.0</v>
      </c>
    </row>
    <row r="348" ht="15.75" customHeight="1">
      <c r="A348" t="s">
        <v>131</v>
      </c>
      <c r="B348" t="s">
        <v>227</v>
      </c>
      <c r="C348" t="s">
        <v>636</v>
      </c>
      <c r="D348" t="s">
        <v>27</v>
      </c>
      <c r="E348" t="s">
        <v>1605</v>
      </c>
      <c r="F348" t="s">
        <v>104</v>
      </c>
      <c r="G348" t="s">
        <v>114</v>
      </c>
      <c r="H348" t="s">
        <v>107</v>
      </c>
      <c r="I348">
        <v>1.0</v>
      </c>
      <c r="J348" t="s">
        <v>109</v>
      </c>
      <c r="K348">
        <v>700.0</v>
      </c>
      <c r="L348">
        <v>45.0</v>
      </c>
    </row>
    <row r="349" ht="15.75" customHeight="1">
      <c r="A349" t="s">
        <v>131</v>
      </c>
      <c r="B349" t="s">
        <v>227</v>
      </c>
      <c r="C349" t="s">
        <v>636</v>
      </c>
      <c r="D349" t="s">
        <v>27</v>
      </c>
      <c r="E349" t="s">
        <v>1606</v>
      </c>
      <c r="F349" t="s">
        <v>104</v>
      </c>
      <c r="G349" t="s">
        <v>114</v>
      </c>
      <c r="H349" t="s">
        <v>107</v>
      </c>
      <c r="I349">
        <v>1.0</v>
      </c>
      <c r="J349" t="s">
        <v>109</v>
      </c>
      <c r="K349">
        <v>1090.0</v>
      </c>
      <c r="L349">
        <v>7.0</v>
      </c>
    </row>
    <row r="350" ht="15.75" customHeight="1">
      <c r="A350" t="s">
        <v>131</v>
      </c>
      <c r="B350" t="s">
        <v>227</v>
      </c>
      <c r="C350" t="s">
        <v>636</v>
      </c>
      <c r="D350" t="s">
        <v>27</v>
      </c>
      <c r="E350" t="s">
        <v>1607</v>
      </c>
      <c r="F350" t="s">
        <v>104</v>
      </c>
      <c r="G350" t="s">
        <v>114</v>
      </c>
      <c r="H350" t="s">
        <v>107</v>
      </c>
      <c r="I350">
        <v>1.0</v>
      </c>
      <c r="J350" t="s">
        <v>109</v>
      </c>
      <c r="K350">
        <v>980.0</v>
      </c>
      <c r="L350">
        <v>10.0</v>
      </c>
    </row>
    <row r="351" ht="15.75" customHeight="1">
      <c r="A351" t="s">
        <v>131</v>
      </c>
      <c r="B351" t="s">
        <v>1608</v>
      </c>
      <c r="C351" t="s">
        <v>104</v>
      </c>
      <c r="D351" t="s">
        <v>107</v>
      </c>
      <c r="E351" t="s">
        <v>1609</v>
      </c>
      <c r="F351">
        <v>1.0</v>
      </c>
      <c r="G351" t="s">
        <v>109</v>
      </c>
      <c r="H351">
        <v>840.0</v>
      </c>
      <c r="I351">
        <v>30.0</v>
      </c>
    </row>
    <row r="352" ht="15.75" customHeight="1">
      <c r="A352" t="s">
        <v>131</v>
      </c>
      <c r="B352" t="s">
        <v>1610</v>
      </c>
      <c r="C352" t="s">
        <v>866</v>
      </c>
      <c r="D352" t="s">
        <v>104</v>
      </c>
      <c r="E352" t="s">
        <v>107</v>
      </c>
      <c r="F352">
        <v>1.0</v>
      </c>
      <c r="G352" t="s">
        <v>109</v>
      </c>
      <c r="H352">
        <v>1500.0</v>
      </c>
      <c r="I352">
        <v>12.0</v>
      </c>
    </row>
    <row r="353" ht="15.75" customHeight="1">
      <c r="A353" t="s">
        <v>131</v>
      </c>
      <c r="B353" t="s">
        <v>1611</v>
      </c>
      <c r="C353" t="s">
        <v>1612</v>
      </c>
      <c r="D353" t="s">
        <v>104</v>
      </c>
      <c r="E353" t="s">
        <v>114</v>
      </c>
      <c r="F353" t="s">
        <v>1613</v>
      </c>
      <c r="G353" t="s">
        <v>1614</v>
      </c>
      <c r="H353">
        <v>1.0</v>
      </c>
      <c r="I353" t="s">
        <v>109</v>
      </c>
      <c r="J353">
        <v>160.0</v>
      </c>
      <c r="K353">
        <v>0.0</v>
      </c>
    </row>
    <row r="354" ht="15.75" customHeight="1">
      <c r="A354" t="s">
        <v>131</v>
      </c>
      <c r="B354" t="s">
        <v>227</v>
      </c>
      <c r="C354" t="s">
        <v>1615</v>
      </c>
      <c r="D354" t="s">
        <v>104</v>
      </c>
      <c r="E354" t="s">
        <v>114</v>
      </c>
      <c r="F354" t="s">
        <v>910</v>
      </c>
      <c r="G354" t="s">
        <v>153</v>
      </c>
      <c r="H354">
        <v>1.0</v>
      </c>
      <c r="I354" t="s">
        <v>109</v>
      </c>
      <c r="J354">
        <v>1200.0</v>
      </c>
      <c r="K354">
        <v>16.0</v>
      </c>
    </row>
    <row r="355" ht="15.75" customHeight="1">
      <c r="A355" t="s">
        <v>131</v>
      </c>
      <c r="B355" t="s">
        <v>227</v>
      </c>
      <c r="C355" t="s">
        <v>636</v>
      </c>
      <c r="D355" t="s">
        <v>27</v>
      </c>
      <c r="E355" t="s">
        <v>1616</v>
      </c>
      <c r="F355" t="s">
        <v>104</v>
      </c>
      <c r="G355" t="s">
        <v>114</v>
      </c>
      <c r="H355" t="s">
        <v>107</v>
      </c>
      <c r="I355">
        <v>1.0</v>
      </c>
      <c r="J355" t="s">
        <v>109</v>
      </c>
      <c r="K355">
        <v>1020.0</v>
      </c>
      <c r="L355">
        <v>18.0</v>
      </c>
    </row>
    <row r="356" ht="15.75" customHeight="1">
      <c r="A356" t="s">
        <v>131</v>
      </c>
      <c r="B356" t="s">
        <v>227</v>
      </c>
      <c r="C356" t="s">
        <v>636</v>
      </c>
      <c r="D356" t="s">
        <v>27</v>
      </c>
      <c r="E356" t="s">
        <v>1617</v>
      </c>
      <c r="F356" t="s">
        <v>104</v>
      </c>
      <c r="G356" t="s">
        <v>114</v>
      </c>
      <c r="H356" t="s">
        <v>107</v>
      </c>
      <c r="I356">
        <v>1.0</v>
      </c>
      <c r="J356" t="s">
        <v>109</v>
      </c>
      <c r="K356">
        <v>1130.0</v>
      </c>
      <c r="L356">
        <v>20.0</v>
      </c>
    </row>
    <row r="357" ht="15.75" customHeight="1">
      <c r="A357" t="s">
        <v>131</v>
      </c>
      <c r="B357" t="s">
        <v>227</v>
      </c>
      <c r="C357" t="s">
        <v>636</v>
      </c>
      <c r="D357" t="s">
        <v>27</v>
      </c>
      <c r="E357" t="s">
        <v>1619</v>
      </c>
      <c r="F357" t="s">
        <v>104</v>
      </c>
      <c r="G357" t="s">
        <v>114</v>
      </c>
      <c r="H357" t="s">
        <v>107</v>
      </c>
      <c r="I357">
        <v>1.0</v>
      </c>
      <c r="J357" t="s">
        <v>109</v>
      </c>
      <c r="K357">
        <v>800.0</v>
      </c>
      <c r="L357">
        <v>42.0</v>
      </c>
    </row>
    <row r="358" ht="15.75" customHeight="1">
      <c r="A358" t="s">
        <v>131</v>
      </c>
      <c r="B358" t="s">
        <v>227</v>
      </c>
      <c r="C358" t="s">
        <v>636</v>
      </c>
      <c r="D358" t="s">
        <v>27</v>
      </c>
      <c r="E358" t="s">
        <v>1620</v>
      </c>
      <c r="F358" t="s">
        <v>626</v>
      </c>
      <c r="G358" t="s">
        <v>104</v>
      </c>
      <c r="H358" t="s">
        <v>114</v>
      </c>
      <c r="I358" t="s">
        <v>107</v>
      </c>
      <c r="J358">
        <v>1.0</v>
      </c>
      <c r="K358" t="s">
        <v>109</v>
      </c>
      <c r="L358">
        <v>1050.0</v>
      </c>
      <c r="M358">
        <v>50.0</v>
      </c>
    </row>
    <row r="359" ht="15.75" customHeight="1">
      <c r="A359" t="s">
        <v>131</v>
      </c>
      <c r="B359" t="s">
        <v>227</v>
      </c>
      <c r="C359" t="s">
        <v>636</v>
      </c>
      <c r="D359" t="s">
        <v>27</v>
      </c>
      <c r="E359" t="s">
        <v>722</v>
      </c>
      <c r="F359" t="s">
        <v>104</v>
      </c>
      <c r="G359" t="s">
        <v>114</v>
      </c>
      <c r="H359" t="s">
        <v>107</v>
      </c>
      <c r="I359">
        <v>1.0</v>
      </c>
      <c r="J359" t="s">
        <v>109</v>
      </c>
      <c r="K359">
        <v>1250.0</v>
      </c>
      <c r="L359">
        <v>54.0</v>
      </c>
    </row>
    <row r="360" ht="15.75" customHeight="1">
      <c r="A360" t="s">
        <v>131</v>
      </c>
      <c r="B360" t="s">
        <v>227</v>
      </c>
      <c r="C360" t="s">
        <v>636</v>
      </c>
      <c r="D360" t="s">
        <v>27</v>
      </c>
      <c r="E360" t="s">
        <v>1621</v>
      </c>
      <c r="F360" t="s">
        <v>104</v>
      </c>
      <c r="G360" t="s">
        <v>114</v>
      </c>
      <c r="H360" t="s">
        <v>107</v>
      </c>
      <c r="I360">
        <v>1.0</v>
      </c>
      <c r="J360" t="s">
        <v>109</v>
      </c>
      <c r="K360">
        <v>1185.0</v>
      </c>
      <c r="L360">
        <v>49.0</v>
      </c>
    </row>
    <row r="361" ht="15.75" customHeight="1">
      <c r="A361" t="s">
        <v>131</v>
      </c>
      <c r="B361" t="s">
        <v>227</v>
      </c>
      <c r="C361" t="s">
        <v>636</v>
      </c>
      <c r="D361" t="s">
        <v>27</v>
      </c>
      <c r="E361" t="s">
        <v>1623</v>
      </c>
      <c r="F361" t="s">
        <v>104</v>
      </c>
      <c r="G361" t="s">
        <v>114</v>
      </c>
      <c r="H361" t="s">
        <v>107</v>
      </c>
      <c r="I361">
        <v>1.0</v>
      </c>
      <c r="J361" t="s">
        <v>109</v>
      </c>
      <c r="K361">
        <v>1500.0</v>
      </c>
      <c r="L361">
        <v>31.0</v>
      </c>
    </row>
    <row r="362" ht="15.75" customHeight="1">
      <c r="A362" t="s">
        <v>131</v>
      </c>
      <c r="B362" t="s">
        <v>227</v>
      </c>
      <c r="C362" t="s">
        <v>636</v>
      </c>
      <c r="D362" t="s">
        <v>27</v>
      </c>
      <c r="E362" t="s">
        <v>1625</v>
      </c>
      <c r="F362" t="s">
        <v>104</v>
      </c>
      <c r="G362" t="s">
        <v>114</v>
      </c>
      <c r="H362" t="s">
        <v>107</v>
      </c>
      <c r="I362">
        <v>1.0</v>
      </c>
      <c r="J362" t="s">
        <v>109</v>
      </c>
      <c r="K362">
        <v>1000.0</v>
      </c>
      <c r="L362">
        <v>45.0</v>
      </c>
    </row>
    <row r="363" ht="15.75" customHeight="1">
      <c r="A363" t="s">
        <v>131</v>
      </c>
      <c r="B363" t="s">
        <v>227</v>
      </c>
      <c r="C363" t="s">
        <v>636</v>
      </c>
      <c r="D363" t="s">
        <v>27</v>
      </c>
      <c r="E363" t="s">
        <v>1626</v>
      </c>
      <c r="F363" t="s">
        <v>104</v>
      </c>
      <c r="G363" t="s">
        <v>114</v>
      </c>
      <c r="H363" t="s">
        <v>107</v>
      </c>
      <c r="I363">
        <v>1.0</v>
      </c>
      <c r="J363" t="s">
        <v>109</v>
      </c>
      <c r="K363">
        <v>245.0</v>
      </c>
      <c r="L363">
        <v>70.0</v>
      </c>
    </row>
    <row r="364" ht="15.75" customHeight="1">
      <c r="A364" t="s">
        <v>131</v>
      </c>
      <c r="B364" t="s">
        <v>227</v>
      </c>
      <c r="C364" t="s">
        <v>636</v>
      </c>
      <c r="D364" t="s">
        <v>27</v>
      </c>
      <c r="E364" t="s">
        <v>1627</v>
      </c>
      <c r="F364" t="s">
        <v>104</v>
      </c>
      <c r="G364" t="s">
        <v>114</v>
      </c>
      <c r="H364" t="s">
        <v>107</v>
      </c>
      <c r="I364">
        <v>1.0</v>
      </c>
      <c r="J364" t="s">
        <v>109</v>
      </c>
      <c r="K364">
        <v>149.0</v>
      </c>
      <c r="L364">
        <v>70.0</v>
      </c>
    </row>
    <row r="365" ht="15.75" customHeight="1">
      <c r="A365" t="s">
        <v>131</v>
      </c>
      <c r="B365" t="s">
        <v>1628</v>
      </c>
      <c r="C365" t="s">
        <v>104</v>
      </c>
      <c r="D365">
        <v>450.0</v>
      </c>
      <c r="E365" t="s">
        <v>794</v>
      </c>
      <c r="F365" t="s">
        <v>107</v>
      </c>
      <c r="G365" t="s">
        <v>1629</v>
      </c>
      <c r="H365" t="s">
        <v>1630</v>
      </c>
      <c r="I365">
        <v>1.0</v>
      </c>
      <c r="J365" t="s">
        <v>109</v>
      </c>
      <c r="K365">
        <v>3450.0</v>
      </c>
      <c r="L365">
        <v>42.0</v>
      </c>
    </row>
    <row r="366" ht="15.75" customHeight="1">
      <c r="A366" t="s">
        <v>131</v>
      </c>
      <c r="B366" t="s">
        <v>1631</v>
      </c>
      <c r="C366" t="s">
        <v>1632</v>
      </c>
      <c r="D366" t="s">
        <v>104</v>
      </c>
      <c r="E366">
        <v>450.0</v>
      </c>
      <c r="F366" t="s">
        <v>794</v>
      </c>
      <c r="G366" t="s">
        <v>107</v>
      </c>
      <c r="H366" t="s">
        <v>904</v>
      </c>
      <c r="I366">
        <v>1.0</v>
      </c>
      <c r="J366" t="s">
        <v>109</v>
      </c>
      <c r="K366">
        <v>2700.0</v>
      </c>
      <c r="L366">
        <v>35.0</v>
      </c>
    </row>
    <row r="367" ht="15.75" customHeight="1">
      <c r="A367" t="s">
        <v>131</v>
      </c>
      <c r="B367" t="s">
        <v>1633</v>
      </c>
      <c r="C367" t="s">
        <v>104</v>
      </c>
      <c r="D367" t="s">
        <v>107</v>
      </c>
      <c r="E367">
        <v>1.0</v>
      </c>
      <c r="F367" t="s">
        <v>109</v>
      </c>
      <c r="G367">
        <v>1300.0</v>
      </c>
      <c r="H367">
        <v>42.0</v>
      </c>
    </row>
    <row r="368" ht="15.75" customHeight="1">
      <c r="A368" t="s">
        <v>1634</v>
      </c>
      <c r="B368" t="s">
        <v>334</v>
      </c>
      <c r="C368" t="s">
        <v>126</v>
      </c>
      <c r="D368" t="s">
        <v>104</v>
      </c>
      <c r="E368" t="s">
        <v>114</v>
      </c>
      <c r="F368" t="s">
        <v>1635</v>
      </c>
      <c r="G368">
        <v>1.0</v>
      </c>
      <c r="H368" t="s">
        <v>109</v>
      </c>
      <c r="I368">
        <v>2000.0</v>
      </c>
      <c r="J368">
        <v>5.5</v>
      </c>
    </row>
    <row r="369" ht="15.75" customHeight="1">
      <c r="A369" t="s">
        <v>131</v>
      </c>
      <c r="B369" t="s">
        <v>1636</v>
      </c>
      <c r="C369" t="s">
        <v>1637</v>
      </c>
      <c r="D369" t="s">
        <v>1638</v>
      </c>
      <c r="E369" t="s">
        <v>794</v>
      </c>
      <c r="F369" t="s">
        <v>107</v>
      </c>
      <c r="G369" t="s">
        <v>1639</v>
      </c>
      <c r="H369" t="s">
        <v>1286</v>
      </c>
      <c r="I369" t="s">
        <v>1640</v>
      </c>
      <c r="J369">
        <v>1.0</v>
      </c>
      <c r="K369" t="s">
        <v>109</v>
      </c>
      <c r="L369">
        <v>3550.0</v>
      </c>
      <c r="M369">
        <v>28.0</v>
      </c>
    </row>
    <row r="370" ht="15.75" customHeight="1">
      <c r="A370" t="s">
        <v>131</v>
      </c>
      <c r="B370" t="s">
        <v>1636</v>
      </c>
      <c r="C370" t="s">
        <v>1641</v>
      </c>
      <c r="D370" t="s">
        <v>794</v>
      </c>
      <c r="E370" t="s">
        <v>107</v>
      </c>
      <c r="F370" t="s">
        <v>860</v>
      </c>
      <c r="G370" t="s">
        <v>1328</v>
      </c>
      <c r="H370" t="s">
        <v>1642</v>
      </c>
      <c r="I370">
        <v>1.0</v>
      </c>
      <c r="J370" t="s">
        <v>109</v>
      </c>
      <c r="K370">
        <v>1800.0</v>
      </c>
      <c r="L370">
        <v>55.0</v>
      </c>
    </row>
    <row r="371" ht="15.75" customHeight="1">
      <c r="A371" t="s">
        <v>1643</v>
      </c>
      <c r="B371" t="s">
        <v>63</v>
      </c>
      <c r="C371" t="s">
        <v>1644</v>
      </c>
      <c r="D371" t="s">
        <v>18</v>
      </c>
      <c r="E371" t="s">
        <v>68</v>
      </c>
      <c r="F371" t="s">
        <v>1645</v>
      </c>
      <c r="G371">
        <v>1.0</v>
      </c>
      <c r="H371" t="s">
        <v>109</v>
      </c>
      <c r="I371">
        <v>1050.0</v>
      </c>
      <c r="J371">
        <v>29.0</v>
      </c>
    </row>
    <row r="372" ht="15.75" customHeight="1">
      <c r="A372" t="s">
        <v>244</v>
      </c>
      <c r="B372" t="s">
        <v>792</v>
      </c>
      <c r="C372" t="s">
        <v>1362</v>
      </c>
      <c r="D372" t="s">
        <v>104</v>
      </c>
      <c r="E372" t="s">
        <v>114</v>
      </c>
      <c r="F372">
        <v>1.0</v>
      </c>
      <c r="G372" t="s">
        <v>109</v>
      </c>
      <c r="H372">
        <v>920.0</v>
      </c>
      <c r="I372">
        <v>6.8</v>
      </c>
    </row>
    <row r="373" ht="15.75" customHeight="1">
      <c r="A373" t="s">
        <v>131</v>
      </c>
      <c r="B373" t="s">
        <v>1646</v>
      </c>
      <c r="C373" t="s">
        <v>104</v>
      </c>
      <c r="D373" t="s">
        <v>107</v>
      </c>
      <c r="E373" t="s">
        <v>1647</v>
      </c>
      <c r="F373">
        <v>1.0</v>
      </c>
      <c r="G373" t="s">
        <v>109</v>
      </c>
      <c r="H373">
        <v>1650.0</v>
      </c>
      <c r="I373">
        <v>17.5</v>
      </c>
    </row>
    <row r="374" ht="15.75" customHeight="1">
      <c r="A374" t="s">
        <v>131</v>
      </c>
      <c r="B374" t="s">
        <v>1648</v>
      </c>
      <c r="C374" t="s">
        <v>104</v>
      </c>
      <c r="D374" t="s">
        <v>107</v>
      </c>
      <c r="E374" t="s">
        <v>299</v>
      </c>
      <c r="F374">
        <v>1.0</v>
      </c>
      <c r="G374" t="s">
        <v>109</v>
      </c>
      <c r="H374">
        <v>1200.0</v>
      </c>
      <c r="I374">
        <v>15.8</v>
      </c>
    </row>
    <row r="375" ht="15.75" customHeight="1">
      <c r="A375" t="s">
        <v>131</v>
      </c>
      <c r="B375" t="s">
        <v>1649</v>
      </c>
      <c r="C375" t="s">
        <v>297</v>
      </c>
      <c r="D375" t="s">
        <v>56</v>
      </c>
      <c r="E375" t="s">
        <v>107</v>
      </c>
      <c r="F375" t="s">
        <v>1650</v>
      </c>
      <c r="G375">
        <v>1.0</v>
      </c>
      <c r="H375" t="s">
        <v>109</v>
      </c>
      <c r="I375">
        <v>1650.0</v>
      </c>
      <c r="J375">
        <v>22.0</v>
      </c>
    </row>
    <row r="376" ht="15.75" customHeight="1">
      <c r="A376" t="s">
        <v>316</v>
      </c>
      <c r="B376" t="s">
        <v>317</v>
      </c>
      <c r="C376" t="s">
        <v>104</v>
      </c>
      <c r="D376" t="s">
        <v>114</v>
      </c>
      <c r="E376" t="s">
        <v>533</v>
      </c>
      <c r="F376">
        <v>1.0</v>
      </c>
      <c r="G376" t="s">
        <v>109</v>
      </c>
      <c r="H376">
        <v>3000.0</v>
      </c>
      <c r="I376">
        <v>22.0</v>
      </c>
    </row>
    <row r="377" ht="15.75" customHeight="1">
      <c r="A377" t="s">
        <v>1651</v>
      </c>
      <c r="B377" t="s">
        <v>1652</v>
      </c>
      <c r="C377" t="s">
        <v>104</v>
      </c>
      <c r="D377" t="s">
        <v>114</v>
      </c>
      <c r="E377" t="s">
        <v>863</v>
      </c>
      <c r="F377">
        <v>1.0</v>
      </c>
      <c r="G377" t="s">
        <v>109</v>
      </c>
      <c r="H377">
        <v>2300.0</v>
      </c>
      <c r="I377">
        <v>8.5</v>
      </c>
    </row>
    <row r="378" ht="15.75" customHeight="1">
      <c r="A378" t="s">
        <v>316</v>
      </c>
      <c r="B378" t="s">
        <v>317</v>
      </c>
      <c r="C378" t="s">
        <v>104</v>
      </c>
      <c r="D378" t="s">
        <v>114</v>
      </c>
      <c r="E378" t="s">
        <v>916</v>
      </c>
      <c r="F378">
        <v>1.0</v>
      </c>
      <c r="G378" t="s">
        <v>109</v>
      </c>
      <c r="H378">
        <v>1700.0</v>
      </c>
      <c r="I378">
        <v>9.2</v>
      </c>
    </row>
    <row r="379" ht="15.75" customHeight="1">
      <c r="A379" t="s">
        <v>1653</v>
      </c>
      <c r="B379" t="s">
        <v>632</v>
      </c>
      <c r="C379" t="s">
        <v>104</v>
      </c>
      <c r="D379" t="s">
        <v>105</v>
      </c>
      <c r="E379" t="s">
        <v>1654</v>
      </c>
      <c r="F379">
        <v>1.0</v>
      </c>
      <c r="G379" t="s">
        <v>109</v>
      </c>
      <c r="H379">
        <v>3900.0</v>
      </c>
      <c r="I379">
        <v>35.0</v>
      </c>
    </row>
    <row r="380" ht="15.75" customHeight="1">
      <c r="A380" t="s">
        <v>131</v>
      </c>
      <c r="B380" t="s">
        <v>1655</v>
      </c>
      <c r="C380" t="s">
        <v>104</v>
      </c>
      <c r="D380" t="s">
        <v>114</v>
      </c>
      <c r="E380" t="s">
        <v>836</v>
      </c>
      <c r="F380">
        <v>600.0</v>
      </c>
      <c r="G380" t="s">
        <v>794</v>
      </c>
      <c r="H380" t="s">
        <v>1656</v>
      </c>
      <c r="I380">
        <v>1.0</v>
      </c>
      <c r="J380" t="s">
        <v>109</v>
      </c>
      <c r="K380">
        <v>880.0</v>
      </c>
      <c r="L380">
        <v>90.0</v>
      </c>
    </row>
    <row r="381" ht="15.75" customHeight="1">
      <c r="A381" t="s">
        <v>131</v>
      </c>
      <c r="B381">
        <v>2610.0</v>
      </c>
      <c r="C381" t="s">
        <v>575</v>
      </c>
      <c r="D381" t="s">
        <v>114</v>
      </c>
      <c r="E381" t="s">
        <v>159</v>
      </c>
      <c r="F381" t="s">
        <v>836</v>
      </c>
      <c r="G381" t="s">
        <v>853</v>
      </c>
      <c r="H381">
        <v>1.0</v>
      </c>
      <c r="I381" t="s">
        <v>109</v>
      </c>
      <c r="J381">
        <v>4500.0</v>
      </c>
      <c r="K381">
        <v>27.5</v>
      </c>
    </row>
    <row r="382" ht="15.75" customHeight="1">
      <c r="A382" t="s">
        <v>131</v>
      </c>
      <c r="B382">
        <v>2627.0</v>
      </c>
      <c r="C382" t="s">
        <v>104</v>
      </c>
      <c r="D382" t="s">
        <v>114</v>
      </c>
      <c r="E382" t="s">
        <v>1657</v>
      </c>
      <c r="F382">
        <v>1.0</v>
      </c>
      <c r="G382" t="s">
        <v>109</v>
      </c>
      <c r="H382">
        <v>3800.0</v>
      </c>
      <c r="I382">
        <v>0.0</v>
      </c>
    </row>
    <row r="383" ht="15.75" customHeight="1">
      <c r="A383" t="s">
        <v>131</v>
      </c>
      <c r="B383">
        <v>2211.0</v>
      </c>
      <c r="C383" t="s">
        <v>104</v>
      </c>
      <c r="D383" t="s">
        <v>107</v>
      </c>
      <c r="E383" t="s">
        <v>916</v>
      </c>
      <c r="F383">
        <v>1.0</v>
      </c>
      <c r="G383" t="s">
        <v>109</v>
      </c>
      <c r="H383">
        <v>1700.0</v>
      </c>
      <c r="I383">
        <v>6.0</v>
      </c>
    </row>
    <row r="384" ht="15.75" customHeight="1">
      <c r="A384" t="s">
        <v>131</v>
      </c>
      <c r="B384">
        <v>1811.0</v>
      </c>
      <c r="C384" t="s">
        <v>104</v>
      </c>
      <c r="D384" t="s">
        <v>859</v>
      </c>
      <c r="E384" t="s">
        <v>107</v>
      </c>
      <c r="F384" t="s">
        <v>1657</v>
      </c>
      <c r="G384">
        <v>1.0</v>
      </c>
      <c r="H384" t="s">
        <v>109</v>
      </c>
      <c r="I384">
        <v>3800.0</v>
      </c>
      <c r="J384">
        <v>7.0</v>
      </c>
    </row>
    <row r="385" ht="15.75" customHeight="1">
      <c r="A385" t="s">
        <v>131</v>
      </c>
      <c r="B385" t="s">
        <v>227</v>
      </c>
      <c r="C385" t="s">
        <v>636</v>
      </c>
      <c r="D385" t="s">
        <v>27</v>
      </c>
      <c r="E385" t="s">
        <v>1658</v>
      </c>
      <c r="F385" t="s">
        <v>104</v>
      </c>
      <c r="G385" t="s">
        <v>114</v>
      </c>
      <c r="H385" t="s">
        <v>107</v>
      </c>
      <c r="I385">
        <v>1.0</v>
      </c>
      <c r="J385" t="s">
        <v>109</v>
      </c>
      <c r="K385">
        <v>192.0</v>
      </c>
      <c r="L385">
        <v>80.0</v>
      </c>
    </row>
    <row r="386" ht="15.75" customHeight="1">
      <c r="A386" t="s">
        <v>131</v>
      </c>
      <c r="B386">
        <v>1811.0</v>
      </c>
      <c r="C386" t="s">
        <v>928</v>
      </c>
      <c r="D386" t="s">
        <v>114</v>
      </c>
      <c r="E386" t="s">
        <v>1126</v>
      </c>
      <c r="F386">
        <v>1.0</v>
      </c>
      <c r="G386" t="s">
        <v>109</v>
      </c>
      <c r="H386">
        <v>2900.0</v>
      </c>
      <c r="I386">
        <v>0.0</v>
      </c>
    </row>
    <row r="387" ht="15.75" customHeight="1">
      <c r="A387" t="s">
        <v>131</v>
      </c>
      <c r="B387">
        <v>2730.0</v>
      </c>
      <c r="C387" t="s">
        <v>104</v>
      </c>
      <c r="D387" t="s">
        <v>107</v>
      </c>
      <c r="E387" t="s">
        <v>320</v>
      </c>
      <c r="F387">
        <v>1.0</v>
      </c>
      <c r="G387" t="s">
        <v>109</v>
      </c>
      <c r="H387">
        <v>1300.0</v>
      </c>
      <c r="I387">
        <v>7.5</v>
      </c>
    </row>
    <row r="388" ht="15.75" customHeight="1">
      <c r="A388" t="s">
        <v>131</v>
      </c>
      <c r="B388">
        <v>2730.0</v>
      </c>
      <c r="C388" t="s">
        <v>104</v>
      </c>
      <c r="D388" t="s">
        <v>107</v>
      </c>
      <c r="E388" t="s">
        <v>916</v>
      </c>
      <c r="F388">
        <v>1.0</v>
      </c>
      <c r="G388" t="s">
        <v>109</v>
      </c>
      <c r="H388">
        <v>1700.0</v>
      </c>
      <c r="I388">
        <v>9.0</v>
      </c>
    </row>
    <row r="389" ht="15.75" customHeight="1">
      <c r="A389" t="s">
        <v>847</v>
      </c>
      <c r="B389" t="s">
        <v>928</v>
      </c>
      <c r="C389" t="s">
        <v>114</v>
      </c>
      <c r="D389" t="s">
        <v>1659</v>
      </c>
      <c r="E389">
        <v>1.0</v>
      </c>
      <c r="F389" t="s">
        <v>109</v>
      </c>
      <c r="G389">
        <v>2350.0</v>
      </c>
      <c r="H389">
        <v>0.0</v>
      </c>
    </row>
    <row r="390" ht="15.75" customHeight="1">
      <c r="A390" t="s">
        <v>131</v>
      </c>
      <c r="B390">
        <v>2836.0</v>
      </c>
      <c r="C390" t="s">
        <v>104</v>
      </c>
      <c r="D390" t="s">
        <v>1660</v>
      </c>
      <c r="E390" t="s">
        <v>794</v>
      </c>
      <c r="F390" t="s">
        <v>107</v>
      </c>
      <c r="G390" t="s">
        <v>1661</v>
      </c>
      <c r="H390">
        <v>1.0</v>
      </c>
      <c r="I390" t="s">
        <v>109</v>
      </c>
      <c r="J390">
        <v>3700.0</v>
      </c>
      <c r="K390">
        <v>30.0</v>
      </c>
    </row>
    <row r="391" ht="15.75" customHeight="1">
      <c r="A391" t="s">
        <v>131</v>
      </c>
      <c r="B391">
        <v>2830.0</v>
      </c>
      <c r="C391" t="s">
        <v>104</v>
      </c>
      <c r="D391" t="s">
        <v>107</v>
      </c>
      <c r="E391" t="s">
        <v>201</v>
      </c>
      <c r="F391">
        <v>1.0</v>
      </c>
      <c r="G391" t="s">
        <v>109</v>
      </c>
      <c r="H391">
        <v>1000.0</v>
      </c>
      <c r="I391">
        <v>18.0</v>
      </c>
    </row>
    <row r="392" ht="15.75" customHeight="1">
      <c r="A392" t="s">
        <v>131</v>
      </c>
      <c r="B392">
        <v>2810.0</v>
      </c>
      <c r="C392" t="s">
        <v>575</v>
      </c>
      <c r="D392" t="s">
        <v>114</v>
      </c>
      <c r="E392" t="s">
        <v>541</v>
      </c>
      <c r="F392" t="s">
        <v>836</v>
      </c>
      <c r="G392" t="s">
        <v>853</v>
      </c>
      <c r="H392">
        <v>1.0</v>
      </c>
      <c r="I392" t="s">
        <v>109</v>
      </c>
      <c r="J392">
        <v>4000.0</v>
      </c>
      <c r="K392">
        <v>22.6</v>
      </c>
    </row>
    <row r="393" ht="15.75" customHeight="1">
      <c r="A393" t="s">
        <v>131</v>
      </c>
      <c r="B393">
        <v>2810.0</v>
      </c>
      <c r="C393" t="s">
        <v>575</v>
      </c>
      <c r="D393" t="s">
        <v>114</v>
      </c>
      <c r="E393" t="s">
        <v>1657</v>
      </c>
      <c r="F393" t="s">
        <v>836</v>
      </c>
      <c r="G393" t="s">
        <v>853</v>
      </c>
      <c r="H393">
        <v>1.0</v>
      </c>
      <c r="I393" t="s">
        <v>109</v>
      </c>
      <c r="J393">
        <v>3800.0</v>
      </c>
      <c r="K393">
        <v>21.8</v>
      </c>
    </row>
    <row r="394" ht="15.75" customHeight="1">
      <c r="A394" t="s">
        <v>131</v>
      </c>
      <c r="B394" t="s">
        <v>698</v>
      </c>
      <c r="C394" t="s">
        <v>1662</v>
      </c>
      <c r="D394" t="s">
        <v>701</v>
      </c>
      <c r="E394" t="s">
        <v>104</v>
      </c>
      <c r="F394" t="s">
        <v>107</v>
      </c>
      <c r="G394" t="s">
        <v>1663</v>
      </c>
      <c r="H394" t="s">
        <v>704</v>
      </c>
      <c r="I394" t="s">
        <v>705</v>
      </c>
      <c r="J394">
        <v>1.0</v>
      </c>
      <c r="K394" t="s">
        <v>109</v>
      </c>
      <c r="L394">
        <v>6075.0</v>
      </c>
      <c r="M394">
        <v>67.0</v>
      </c>
    </row>
    <row r="395" ht="15.75" customHeight="1">
      <c r="A395" t="s">
        <v>131</v>
      </c>
      <c r="B395" t="s">
        <v>227</v>
      </c>
      <c r="C395" t="s">
        <v>1664</v>
      </c>
      <c r="D395" t="s">
        <v>104</v>
      </c>
      <c r="E395" t="s">
        <v>114</v>
      </c>
      <c r="F395" t="s">
        <v>910</v>
      </c>
      <c r="G395" t="s">
        <v>1472</v>
      </c>
      <c r="H395">
        <v>1.0</v>
      </c>
      <c r="I395" t="s">
        <v>109</v>
      </c>
      <c r="J395">
        <v>700.0</v>
      </c>
      <c r="K395">
        <v>11.0</v>
      </c>
    </row>
    <row r="396" ht="15.75" customHeight="1">
      <c r="A396" t="s">
        <v>1665</v>
      </c>
      <c r="B396" t="s">
        <v>126</v>
      </c>
      <c r="C396" t="s">
        <v>104</v>
      </c>
      <c r="D396" t="s">
        <v>114</v>
      </c>
      <c r="E396" t="s">
        <v>107</v>
      </c>
      <c r="F396" t="s">
        <v>1666</v>
      </c>
      <c r="G396">
        <v>1.0</v>
      </c>
      <c r="H396" t="s">
        <v>109</v>
      </c>
      <c r="I396">
        <v>2200.0</v>
      </c>
      <c r="J396">
        <v>6.0</v>
      </c>
    </row>
    <row r="397" ht="15.75" customHeight="1">
      <c r="A397" t="s">
        <v>244</v>
      </c>
      <c r="B397" t="s">
        <v>1667</v>
      </c>
      <c r="C397" t="s">
        <v>1668</v>
      </c>
      <c r="D397" t="s">
        <v>104</v>
      </c>
      <c r="E397" t="s">
        <v>114</v>
      </c>
      <c r="F397" t="s">
        <v>600</v>
      </c>
      <c r="G397" t="s">
        <v>815</v>
      </c>
      <c r="H397">
        <v>1.0</v>
      </c>
      <c r="I397" t="s">
        <v>109</v>
      </c>
      <c r="J397">
        <v>195.0</v>
      </c>
      <c r="K397">
        <v>80.0</v>
      </c>
    </row>
    <row r="398" ht="15.75" customHeight="1">
      <c r="A398" t="s">
        <v>1669</v>
      </c>
      <c r="B398" t="s">
        <v>1670</v>
      </c>
      <c r="C398" t="s">
        <v>575</v>
      </c>
      <c r="D398" t="s">
        <v>107</v>
      </c>
      <c r="E398" t="s">
        <v>1244</v>
      </c>
      <c r="F398">
        <v>1.0</v>
      </c>
      <c r="G398" t="s">
        <v>109</v>
      </c>
      <c r="H398">
        <v>1850.0</v>
      </c>
      <c r="I398">
        <v>80.0</v>
      </c>
    </row>
    <row r="399" ht="15.75" customHeight="1">
      <c r="A399" t="s">
        <v>131</v>
      </c>
      <c r="B399">
        <v>3632.0</v>
      </c>
      <c r="C399" t="s">
        <v>104</v>
      </c>
      <c r="D399" t="s">
        <v>107</v>
      </c>
      <c r="E399" t="s">
        <v>153</v>
      </c>
      <c r="F399">
        <v>1.0</v>
      </c>
      <c r="G399" t="s">
        <v>109</v>
      </c>
      <c r="H399">
        <v>1200.0</v>
      </c>
      <c r="I399">
        <v>40.0</v>
      </c>
    </row>
    <row r="400" ht="15.75" customHeight="1">
      <c r="A400" t="s">
        <v>847</v>
      </c>
      <c r="B400" t="s">
        <v>928</v>
      </c>
      <c r="C400" t="s">
        <v>114</v>
      </c>
      <c r="D400" t="s">
        <v>153</v>
      </c>
      <c r="E400">
        <v>1.0</v>
      </c>
      <c r="F400" t="s">
        <v>109</v>
      </c>
      <c r="G400">
        <v>1200.0</v>
      </c>
      <c r="H400">
        <v>0.0</v>
      </c>
    </row>
    <row r="401" ht="15.75" customHeight="1">
      <c r="A401" t="s">
        <v>316</v>
      </c>
      <c r="B401" t="s">
        <v>317</v>
      </c>
      <c r="C401" t="s">
        <v>104</v>
      </c>
      <c r="D401" t="s">
        <v>114</v>
      </c>
      <c r="E401" t="s">
        <v>866</v>
      </c>
      <c r="F401">
        <v>1.0</v>
      </c>
      <c r="G401" t="s">
        <v>109</v>
      </c>
      <c r="H401">
        <v>1500.0</v>
      </c>
      <c r="I401">
        <v>9.0</v>
      </c>
    </row>
    <row r="402" ht="15.75" customHeight="1">
      <c r="A402" t="s">
        <v>131</v>
      </c>
      <c r="B402" t="s">
        <v>1671</v>
      </c>
      <c r="C402" t="s">
        <v>598</v>
      </c>
      <c r="D402" t="s">
        <v>575</v>
      </c>
      <c r="E402" t="s">
        <v>114</v>
      </c>
      <c r="F402">
        <v>1.0</v>
      </c>
      <c r="G402" t="s">
        <v>109</v>
      </c>
      <c r="H402">
        <v>3000.0</v>
      </c>
      <c r="I402">
        <v>40.0</v>
      </c>
    </row>
    <row r="403" ht="15.75" customHeight="1">
      <c r="A403" t="s">
        <v>131</v>
      </c>
      <c r="B403" t="s">
        <v>1672</v>
      </c>
      <c r="C403" t="s">
        <v>104</v>
      </c>
      <c r="D403" t="s">
        <v>114</v>
      </c>
      <c r="E403" t="s">
        <v>626</v>
      </c>
      <c r="F403">
        <v>1.0</v>
      </c>
      <c r="G403" t="s">
        <v>109</v>
      </c>
      <c r="H403">
        <v>1050.0</v>
      </c>
      <c r="I403">
        <v>18.0</v>
      </c>
    </row>
    <row r="404" ht="15.75" customHeight="1">
      <c r="A404" t="s">
        <v>131</v>
      </c>
      <c r="B404" t="s">
        <v>1672</v>
      </c>
      <c r="C404" t="s">
        <v>104</v>
      </c>
      <c r="D404" t="s">
        <v>114</v>
      </c>
      <c r="E404" t="s">
        <v>1673</v>
      </c>
      <c r="F404">
        <v>1.0</v>
      </c>
      <c r="G404" t="s">
        <v>109</v>
      </c>
      <c r="H404">
        <v>890.0</v>
      </c>
      <c r="I404">
        <v>14.0</v>
      </c>
    </row>
    <row r="405" ht="15.75" customHeight="1">
      <c r="A405" t="s">
        <v>131</v>
      </c>
      <c r="B405" t="s">
        <v>923</v>
      </c>
      <c r="C405" t="s">
        <v>104</v>
      </c>
      <c r="D405" t="s">
        <v>114</v>
      </c>
      <c r="E405" t="s">
        <v>1674</v>
      </c>
      <c r="F405">
        <v>1.0</v>
      </c>
      <c r="G405" t="s">
        <v>109</v>
      </c>
      <c r="H405">
        <v>1600.0</v>
      </c>
      <c r="I405">
        <v>9.0</v>
      </c>
    </row>
    <row r="406" ht="15.75" customHeight="1">
      <c r="A406" t="s">
        <v>131</v>
      </c>
      <c r="B406" t="s">
        <v>923</v>
      </c>
      <c r="C406" t="s">
        <v>104</v>
      </c>
      <c r="D406" t="s">
        <v>114</v>
      </c>
      <c r="E406" t="s">
        <v>1675</v>
      </c>
      <c r="F406">
        <v>1.0</v>
      </c>
      <c r="G406" t="s">
        <v>109</v>
      </c>
      <c r="H406">
        <v>1380.0</v>
      </c>
      <c r="I406">
        <v>7.0</v>
      </c>
    </row>
    <row r="407" ht="15.75" customHeight="1">
      <c r="A407" t="s">
        <v>131</v>
      </c>
      <c r="B407" t="s">
        <v>1676</v>
      </c>
      <c r="C407" t="s">
        <v>575</v>
      </c>
      <c r="D407" t="s">
        <v>114</v>
      </c>
      <c r="E407" t="s">
        <v>102</v>
      </c>
      <c r="F407" t="s">
        <v>836</v>
      </c>
      <c r="G407" t="s">
        <v>853</v>
      </c>
      <c r="H407">
        <v>1.0</v>
      </c>
      <c r="I407" t="s">
        <v>109</v>
      </c>
      <c r="J407">
        <v>4200.0</v>
      </c>
      <c r="K407">
        <v>22.7</v>
      </c>
    </row>
    <row r="408" ht="15.75" customHeight="1">
      <c r="A408" t="s">
        <v>131</v>
      </c>
      <c r="B408">
        <v>2815.0</v>
      </c>
      <c r="C408" t="s">
        <v>575</v>
      </c>
      <c r="D408" t="s">
        <v>114</v>
      </c>
      <c r="E408" t="s">
        <v>541</v>
      </c>
      <c r="F408" t="s">
        <v>836</v>
      </c>
      <c r="G408" t="s">
        <v>853</v>
      </c>
      <c r="H408">
        <v>1.0</v>
      </c>
      <c r="I408" t="s">
        <v>109</v>
      </c>
      <c r="J408">
        <v>4000.0</v>
      </c>
      <c r="K408">
        <v>26.5</v>
      </c>
    </row>
    <row r="409" ht="15.75" customHeight="1">
      <c r="A409" t="s">
        <v>131</v>
      </c>
      <c r="B409">
        <v>2632.0</v>
      </c>
      <c r="C409" t="s">
        <v>104</v>
      </c>
      <c r="D409" t="s">
        <v>107</v>
      </c>
      <c r="E409" t="s">
        <v>1677</v>
      </c>
      <c r="F409">
        <v>1.0</v>
      </c>
      <c r="G409" t="s">
        <v>109</v>
      </c>
      <c r="H409">
        <v>3400.0</v>
      </c>
      <c r="I409">
        <v>27.0</v>
      </c>
    </row>
    <row r="410" ht="15.75" customHeight="1">
      <c r="A410" t="s">
        <v>1678</v>
      </c>
      <c r="B410" t="s">
        <v>104</v>
      </c>
      <c r="C410" t="s">
        <v>1210</v>
      </c>
      <c r="D410" t="s">
        <v>107</v>
      </c>
      <c r="E410" t="s">
        <v>1679</v>
      </c>
      <c r="F410" t="s">
        <v>836</v>
      </c>
      <c r="G410" t="s">
        <v>1680</v>
      </c>
      <c r="H410" t="s">
        <v>1681</v>
      </c>
      <c r="I410" t="s">
        <v>1682</v>
      </c>
      <c r="J410" t="s">
        <v>56</v>
      </c>
      <c r="K410" t="s">
        <v>1683</v>
      </c>
      <c r="L410">
        <v>1.0</v>
      </c>
      <c r="M410" t="s">
        <v>109</v>
      </c>
      <c r="N410">
        <v>210.0</v>
      </c>
      <c r="O410">
        <v>0.0</v>
      </c>
    </row>
    <row r="411" ht="15.75" customHeight="1">
      <c r="A411" t="s">
        <v>1684</v>
      </c>
      <c r="B411" t="s">
        <v>1685</v>
      </c>
      <c r="C411" t="s">
        <v>1686</v>
      </c>
      <c r="D411" t="s">
        <v>1687</v>
      </c>
      <c r="E411" t="s">
        <v>1688</v>
      </c>
      <c r="F411" t="s">
        <v>594</v>
      </c>
      <c r="G411" t="s">
        <v>114</v>
      </c>
      <c r="H411">
        <v>1.0</v>
      </c>
      <c r="I411" t="s">
        <v>109</v>
      </c>
      <c r="J411">
        <v>2290.0</v>
      </c>
      <c r="K411">
        <v>3.4</v>
      </c>
    </row>
    <row r="412" ht="15.75" customHeight="1">
      <c r="A412" t="s">
        <v>131</v>
      </c>
      <c r="B412" t="s">
        <v>698</v>
      </c>
      <c r="C412" t="s">
        <v>1689</v>
      </c>
      <c r="D412" t="s">
        <v>701</v>
      </c>
      <c r="E412" t="s">
        <v>104</v>
      </c>
      <c r="F412" t="s">
        <v>107</v>
      </c>
      <c r="G412" t="s">
        <v>1690</v>
      </c>
      <c r="H412" t="s">
        <v>704</v>
      </c>
      <c r="I412" t="s">
        <v>705</v>
      </c>
      <c r="J412">
        <v>1.0</v>
      </c>
      <c r="K412" t="s">
        <v>109</v>
      </c>
      <c r="L412">
        <v>8240.0</v>
      </c>
      <c r="M412">
        <v>84.0</v>
      </c>
    </row>
    <row r="413" ht="15.75" customHeight="1">
      <c r="A413" t="s">
        <v>104</v>
      </c>
      <c r="B413" t="s">
        <v>105</v>
      </c>
      <c r="C413" t="s">
        <v>107</v>
      </c>
      <c r="D413">
        <v>2435.0</v>
      </c>
      <c r="E413" t="s">
        <v>1691</v>
      </c>
      <c r="F413" t="s">
        <v>1692</v>
      </c>
      <c r="G413" t="s">
        <v>27</v>
      </c>
      <c r="H413" t="s">
        <v>1693</v>
      </c>
      <c r="I413">
        <v>1.0</v>
      </c>
      <c r="J413" t="s">
        <v>109</v>
      </c>
      <c r="K413">
        <v>4800.0</v>
      </c>
      <c r="L413">
        <v>24.0</v>
      </c>
    </row>
    <row r="414" ht="15.75" customHeight="1">
      <c r="A414" t="s">
        <v>131</v>
      </c>
      <c r="B414" t="s">
        <v>1694</v>
      </c>
      <c r="C414" t="s">
        <v>701</v>
      </c>
      <c r="D414" t="s">
        <v>104</v>
      </c>
      <c r="E414" t="s">
        <v>107</v>
      </c>
      <c r="F414">
        <v>1.0</v>
      </c>
      <c r="G414" t="s">
        <v>109</v>
      </c>
      <c r="H414">
        <v>125.0</v>
      </c>
      <c r="I414">
        <v>45.0</v>
      </c>
    </row>
    <row r="415" ht="15.75" customHeight="1">
      <c r="A415" t="s">
        <v>131</v>
      </c>
      <c r="B415" t="s">
        <v>227</v>
      </c>
      <c r="C415" t="s">
        <v>636</v>
      </c>
      <c r="D415" t="s">
        <v>27</v>
      </c>
      <c r="E415" t="s">
        <v>1695</v>
      </c>
      <c r="F415" t="s">
        <v>104</v>
      </c>
      <c r="G415" t="s">
        <v>114</v>
      </c>
      <c r="H415" t="s">
        <v>107</v>
      </c>
      <c r="I415">
        <v>1.0</v>
      </c>
      <c r="J415" t="s">
        <v>109</v>
      </c>
      <c r="K415">
        <v>920.0</v>
      </c>
      <c r="L415">
        <v>16.0</v>
      </c>
    </row>
    <row r="416" ht="15.75" customHeight="1">
      <c r="A416" t="s">
        <v>131</v>
      </c>
      <c r="B416" t="s">
        <v>227</v>
      </c>
      <c r="C416" t="s">
        <v>636</v>
      </c>
      <c r="D416" t="s">
        <v>27</v>
      </c>
      <c r="E416" t="s">
        <v>1696</v>
      </c>
      <c r="F416" t="s">
        <v>104</v>
      </c>
      <c r="G416" t="s">
        <v>114</v>
      </c>
      <c r="H416" t="s">
        <v>107</v>
      </c>
      <c r="I416">
        <v>1.0</v>
      </c>
      <c r="J416" t="s">
        <v>109</v>
      </c>
      <c r="K416">
        <v>1200.0</v>
      </c>
      <c r="L416">
        <v>38.0</v>
      </c>
    </row>
    <row r="417" ht="15.75" customHeight="1">
      <c r="A417" t="s">
        <v>131</v>
      </c>
      <c r="B417">
        <v>2211.0</v>
      </c>
      <c r="C417" t="s">
        <v>104</v>
      </c>
      <c r="D417" t="s">
        <v>859</v>
      </c>
      <c r="E417" t="s">
        <v>107</v>
      </c>
      <c r="F417" t="s">
        <v>320</v>
      </c>
      <c r="G417">
        <v>1.0</v>
      </c>
      <c r="H417" t="s">
        <v>109</v>
      </c>
      <c r="I417">
        <v>1300.0</v>
      </c>
      <c r="J417">
        <v>0.0</v>
      </c>
    </row>
    <row r="418" ht="15.75" customHeight="1">
      <c r="A418" t="s">
        <v>131</v>
      </c>
      <c r="B418">
        <v>2627.0</v>
      </c>
      <c r="C418" t="s">
        <v>104</v>
      </c>
      <c r="D418" t="s">
        <v>1697</v>
      </c>
      <c r="E418" t="s">
        <v>794</v>
      </c>
      <c r="F418" t="s">
        <v>107</v>
      </c>
      <c r="G418" t="s">
        <v>102</v>
      </c>
      <c r="H418">
        <v>1.0</v>
      </c>
      <c r="I418" t="s">
        <v>109</v>
      </c>
      <c r="J418">
        <v>4200.0</v>
      </c>
      <c r="K418">
        <v>22.0</v>
      </c>
    </row>
    <row r="419" ht="15.75" customHeight="1">
      <c r="A419" t="s">
        <v>131</v>
      </c>
      <c r="B419" t="s">
        <v>227</v>
      </c>
      <c r="C419" t="s">
        <v>636</v>
      </c>
      <c r="D419" t="s">
        <v>27</v>
      </c>
      <c r="E419" t="s">
        <v>1698</v>
      </c>
      <c r="F419" t="s">
        <v>104</v>
      </c>
      <c r="G419" t="s">
        <v>114</v>
      </c>
      <c r="H419" t="s">
        <v>107</v>
      </c>
      <c r="I419">
        <v>1.0</v>
      </c>
      <c r="J419" t="s">
        <v>109</v>
      </c>
      <c r="K419">
        <v>450.0</v>
      </c>
      <c r="L419">
        <v>58.0</v>
      </c>
    </row>
    <row r="420" ht="15.75" customHeight="1">
      <c r="A420" t="s">
        <v>131</v>
      </c>
      <c r="B420" t="s">
        <v>227</v>
      </c>
      <c r="C420" t="s">
        <v>636</v>
      </c>
      <c r="D420" t="s">
        <v>27</v>
      </c>
      <c r="E420" t="s">
        <v>1699</v>
      </c>
      <c r="F420" t="s">
        <v>104</v>
      </c>
      <c r="G420" t="s">
        <v>114</v>
      </c>
      <c r="H420" t="s">
        <v>107</v>
      </c>
      <c r="I420">
        <v>1.0</v>
      </c>
      <c r="J420" t="s">
        <v>109</v>
      </c>
      <c r="K420">
        <v>620.0</v>
      </c>
      <c r="L420">
        <v>48.0</v>
      </c>
    </row>
    <row r="421" ht="15.75" customHeight="1">
      <c r="A421" t="s">
        <v>131</v>
      </c>
      <c r="B421" t="s">
        <v>227</v>
      </c>
      <c r="C421" t="s">
        <v>636</v>
      </c>
      <c r="D421" t="s">
        <v>27</v>
      </c>
      <c r="E421" t="s">
        <v>1700</v>
      </c>
      <c r="F421" t="s">
        <v>104</v>
      </c>
      <c r="G421" t="s">
        <v>114</v>
      </c>
      <c r="H421" t="s">
        <v>107</v>
      </c>
      <c r="I421">
        <v>1.0</v>
      </c>
      <c r="J421" t="s">
        <v>109</v>
      </c>
      <c r="K421">
        <v>530.0</v>
      </c>
      <c r="L421">
        <v>46.0</v>
      </c>
    </row>
    <row r="422" ht="15.75" customHeight="1">
      <c r="A422" t="s">
        <v>131</v>
      </c>
      <c r="B422" t="s">
        <v>132</v>
      </c>
      <c r="C422" t="s">
        <v>104</v>
      </c>
      <c r="D422" t="s">
        <v>114</v>
      </c>
      <c r="E422" t="s">
        <v>1701</v>
      </c>
      <c r="F422">
        <v>1.0</v>
      </c>
      <c r="G422" t="s">
        <v>109</v>
      </c>
      <c r="H422">
        <v>1020.0</v>
      </c>
      <c r="I422">
        <v>22.0</v>
      </c>
    </row>
    <row r="423" ht="15.75" customHeight="1">
      <c r="A423" t="s">
        <v>1702</v>
      </c>
      <c r="B423" t="s">
        <v>1703</v>
      </c>
      <c r="C423" t="s">
        <v>104</v>
      </c>
      <c r="D423" t="s">
        <v>114</v>
      </c>
      <c r="E423" t="s">
        <v>107</v>
      </c>
      <c r="F423" t="s">
        <v>297</v>
      </c>
      <c r="G423" t="s">
        <v>1704</v>
      </c>
      <c r="H423">
        <v>1.0</v>
      </c>
      <c r="I423" t="s">
        <v>109</v>
      </c>
      <c r="J423">
        <v>1550.0</v>
      </c>
      <c r="K423">
        <v>25.0</v>
      </c>
    </row>
    <row r="424" ht="15.75" customHeight="1">
      <c r="A424" t="s">
        <v>1101</v>
      </c>
      <c r="B424" t="s">
        <v>1102</v>
      </c>
      <c r="C424">
        <v>2830.0</v>
      </c>
      <c r="D424" t="s">
        <v>208</v>
      </c>
      <c r="E424" t="s">
        <v>104</v>
      </c>
      <c r="F424" t="s">
        <v>114</v>
      </c>
      <c r="G424" t="s">
        <v>107</v>
      </c>
      <c r="H424">
        <v>1.0</v>
      </c>
      <c r="I424" t="s">
        <v>109</v>
      </c>
      <c r="J424">
        <v>1000.0</v>
      </c>
      <c r="K424">
        <v>25.0</v>
      </c>
    </row>
    <row r="425" ht="15.75" customHeight="1">
      <c r="A425" t="s">
        <v>1101</v>
      </c>
      <c r="B425" t="s">
        <v>1102</v>
      </c>
      <c r="C425">
        <v>5050.0</v>
      </c>
      <c r="D425" t="s">
        <v>1705</v>
      </c>
      <c r="E425" t="s">
        <v>104</v>
      </c>
      <c r="F425" t="s">
        <v>114</v>
      </c>
      <c r="G425" t="s">
        <v>107</v>
      </c>
      <c r="H425">
        <v>1.0</v>
      </c>
      <c r="I425" t="s">
        <v>109</v>
      </c>
      <c r="J425">
        <v>580.0</v>
      </c>
      <c r="K425">
        <v>90.0</v>
      </c>
    </row>
    <row r="426" ht="15.75" customHeight="1">
      <c r="A426" t="s">
        <v>1101</v>
      </c>
      <c r="B426" t="s">
        <v>1275</v>
      </c>
      <c r="C426">
        <v>2826.0</v>
      </c>
      <c r="D426" t="s">
        <v>164</v>
      </c>
      <c r="E426" t="s">
        <v>104</v>
      </c>
      <c r="F426" t="s">
        <v>114</v>
      </c>
      <c r="G426" t="s">
        <v>107</v>
      </c>
      <c r="H426">
        <v>1.0</v>
      </c>
      <c r="I426" t="s">
        <v>109</v>
      </c>
      <c r="J426">
        <v>1100.0</v>
      </c>
      <c r="K426">
        <v>20.0</v>
      </c>
    </row>
    <row r="427" ht="15.75" customHeight="1">
      <c r="A427" t="s">
        <v>1101</v>
      </c>
      <c r="B427" t="s">
        <v>1102</v>
      </c>
      <c r="C427">
        <v>2836.0</v>
      </c>
      <c r="D427" t="s">
        <v>1200</v>
      </c>
      <c r="E427" t="s">
        <v>104</v>
      </c>
      <c r="F427" t="s">
        <v>114</v>
      </c>
      <c r="G427" t="s">
        <v>107</v>
      </c>
      <c r="H427">
        <v>1.0</v>
      </c>
      <c r="I427" t="s">
        <v>109</v>
      </c>
      <c r="J427">
        <v>1400.0</v>
      </c>
      <c r="K427">
        <v>45.0</v>
      </c>
    </row>
    <row r="428" ht="15.75" customHeight="1">
      <c r="A428" t="s">
        <v>698</v>
      </c>
      <c r="B428">
        <v>540.0</v>
      </c>
      <c r="C428" t="s">
        <v>216</v>
      </c>
      <c r="D428">
        <v>4.0</v>
      </c>
      <c r="E428" t="s">
        <v>355</v>
      </c>
      <c r="F428" t="s">
        <v>1706</v>
      </c>
      <c r="G428" t="s">
        <v>701</v>
      </c>
      <c r="H428" t="s">
        <v>107</v>
      </c>
      <c r="I428">
        <v>1.0</v>
      </c>
      <c r="J428" t="s">
        <v>109</v>
      </c>
      <c r="K428">
        <v>5600.0</v>
      </c>
      <c r="L428">
        <v>75.0</v>
      </c>
    </row>
    <row r="429" ht="15.75" customHeight="1">
      <c r="A429" t="s">
        <v>579</v>
      </c>
      <c r="B429">
        <v>3648.0</v>
      </c>
      <c r="C429" t="s">
        <v>1707</v>
      </c>
      <c r="D429" t="s">
        <v>1708</v>
      </c>
      <c r="E429" t="s">
        <v>1709</v>
      </c>
      <c r="F429" t="s">
        <v>1710</v>
      </c>
      <c r="G429" t="s">
        <v>107</v>
      </c>
      <c r="H429">
        <v>1.0</v>
      </c>
      <c r="I429" t="s">
        <v>109</v>
      </c>
      <c r="J429">
        <v>550.0</v>
      </c>
      <c r="K429">
        <v>48.0</v>
      </c>
    </row>
    <row r="430" ht="15.75" customHeight="1">
      <c r="A430" t="s">
        <v>131</v>
      </c>
      <c r="B430" t="s">
        <v>1711</v>
      </c>
      <c r="C430" t="s">
        <v>1712</v>
      </c>
      <c r="D430" t="s">
        <v>104</v>
      </c>
      <c r="E430" t="s">
        <v>105</v>
      </c>
      <c r="F430" t="s">
        <v>107</v>
      </c>
      <c r="G430" t="s">
        <v>1713</v>
      </c>
      <c r="H430">
        <v>1.0</v>
      </c>
      <c r="I430" t="s">
        <v>109</v>
      </c>
      <c r="J430">
        <v>580.0</v>
      </c>
      <c r="K430">
        <v>100.0</v>
      </c>
    </row>
    <row r="431" ht="15.75" customHeight="1">
      <c r="A431" t="s">
        <v>1714</v>
      </c>
      <c r="B431" t="s">
        <v>1714</v>
      </c>
      <c r="C431" t="s">
        <v>1715</v>
      </c>
      <c r="D431" t="s">
        <v>1716</v>
      </c>
      <c r="E431" t="s">
        <v>104</v>
      </c>
      <c r="F431" t="s">
        <v>107</v>
      </c>
      <c r="G431" t="s">
        <v>1717</v>
      </c>
      <c r="H431" t="s">
        <v>1450</v>
      </c>
      <c r="I431">
        <v>1.0</v>
      </c>
      <c r="J431" t="s">
        <v>109</v>
      </c>
      <c r="K431">
        <v>2900.0</v>
      </c>
      <c r="L431">
        <v>0.0</v>
      </c>
    </row>
    <row r="432" ht="15.75" customHeight="1">
      <c r="A432" t="s">
        <v>131</v>
      </c>
      <c r="B432" t="s">
        <v>1636</v>
      </c>
      <c r="C432" t="s">
        <v>1637</v>
      </c>
      <c r="D432" t="s">
        <v>1718</v>
      </c>
      <c r="E432" t="s">
        <v>794</v>
      </c>
      <c r="F432" t="s">
        <v>107</v>
      </c>
      <c r="G432" t="s">
        <v>1629</v>
      </c>
      <c r="H432" t="s">
        <v>1286</v>
      </c>
      <c r="I432" t="s">
        <v>1640</v>
      </c>
      <c r="J432">
        <v>1.0</v>
      </c>
      <c r="K432" t="s">
        <v>109</v>
      </c>
      <c r="L432">
        <v>3450.0</v>
      </c>
      <c r="M432">
        <v>0.0</v>
      </c>
    </row>
    <row r="433" ht="15.75" customHeight="1">
      <c r="A433" t="s">
        <v>131</v>
      </c>
      <c r="B433" t="s">
        <v>1655</v>
      </c>
      <c r="C433" t="s">
        <v>104</v>
      </c>
      <c r="D433" t="s">
        <v>114</v>
      </c>
      <c r="E433" t="s">
        <v>836</v>
      </c>
      <c r="F433">
        <v>600.0</v>
      </c>
      <c r="G433" t="s">
        <v>794</v>
      </c>
      <c r="H433" t="s">
        <v>1719</v>
      </c>
      <c r="I433">
        <v>1.0</v>
      </c>
      <c r="J433" t="s">
        <v>109</v>
      </c>
      <c r="K433">
        <v>1100.0</v>
      </c>
      <c r="L433">
        <v>100.0</v>
      </c>
    </row>
    <row r="434" ht="15.75" customHeight="1">
      <c r="A434" t="s">
        <v>131</v>
      </c>
      <c r="B434">
        <v>2615.0</v>
      </c>
      <c r="C434" t="s">
        <v>575</v>
      </c>
      <c r="D434" t="s">
        <v>114</v>
      </c>
      <c r="E434" t="s">
        <v>1720</v>
      </c>
      <c r="F434" t="s">
        <v>836</v>
      </c>
      <c r="G434" t="s">
        <v>853</v>
      </c>
      <c r="H434">
        <v>1.0</v>
      </c>
      <c r="I434" t="s">
        <v>109</v>
      </c>
      <c r="J434">
        <v>4800.0</v>
      </c>
      <c r="K434">
        <v>34.3</v>
      </c>
    </row>
    <row r="435" ht="15.75" customHeight="1">
      <c r="A435" t="s">
        <v>131</v>
      </c>
      <c r="B435" t="s">
        <v>227</v>
      </c>
      <c r="C435" t="s">
        <v>636</v>
      </c>
      <c r="D435" t="s">
        <v>27</v>
      </c>
      <c r="E435" t="s">
        <v>1721</v>
      </c>
      <c r="F435" t="s">
        <v>104</v>
      </c>
      <c r="G435" t="s">
        <v>114</v>
      </c>
      <c r="H435" t="s">
        <v>107</v>
      </c>
      <c r="I435">
        <v>1.0</v>
      </c>
      <c r="J435" t="s">
        <v>109</v>
      </c>
      <c r="K435">
        <v>1130.0</v>
      </c>
      <c r="L435">
        <v>13.0</v>
      </c>
    </row>
    <row r="436" ht="15.75" customHeight="1">
      <c r="A436" t="s">
        <v>131</v>
      </c>
      <c r="B436" t="s">
        <v>1722</v>
      </c>
      <c r="C436" t="s">
        <v>636</v>
      </c>
      <c r="D436" t="s">
        <v>689</v>
      </c>
      <c r="E436" t="s">
        <v>150</v>
      </c>
      <c r="F436" t="s">
        <v>27</v>
      </c>
      <c r="G436">
        <v>3858.0</v>
      </c>
      <c r="H436" t="s">
        <v>27</v>
      </c>
      <c r="I436">
        <v>4.6</v>
      </c>
      <c r="J436" t="s">
        <v>1723</v>
      </c>
      <c r="K436">
        <v>1.0</v>
      </c>
      <c r="L436" t="s">
        <v>109</v>
      </c>
      <c r="M436">
        <v>840.0</v>
      </c>
      <c r="N436">
        <v>45.0</v>
      </c>
    </row>
    <row r="437" ht="15.75" customHeight="1">
      <c r="A437" t="s">
        <v>131</v>
      </c>
      <c r="B437" t="s">
        <v>506</v>
      </c>
      <c r="C437" t="s">
        <v>1724</v>
      </c>
      <c r="D437" t="s">
        <v>509</v>
      </c>
      <c r="E437" t="s">
        <v>510</v>
      </c>
      <c r="F437" t="s">
        <v>104</v>
      </c>
      <c r="G437" t="s">
        <v>107</v>
      </c>
      <c r="H437">
        <v>1.0</v>
      </c>
      <c r="I437" t="s">
        <v>109</v>
      </c>
      <c r="J437">
        <v>1050.0</v>
      </c>
      <c r="K437">
        <v>160.0</v>
      </c>
    </row>
    <row r="438" ht="15.75" customHeight="1">
      <c r="A438" t="s">
        <v>479</v>
      </c>
      <c r="B438" t="s">
        <v>1725</v>
      </c>
      <c r="C438" t="s">
        <v>104</v>
      </c>
      <c r="D438" t="s">
        <v>114</v>
      </c>
      <c r="E438" t="s">
        <v>153</v>
      </c>
      <c r="F438">
        <v>1.0</v>
      </c>
      <c r="G438" t="s">
        <v>109</v>
      </c>
      <c r="H438">
        <v>1200.0</v>
      </c>
      <c r="I438">
        <v>14.5</v>
      </c>
    </row>
    <row r="439" ht="15.75" customHeight="1">
      <c r="A439" t="s">
        <v>131</v>
      </c>
      <c r="B439" t="s">
        <v>469</v>
      </c>
      <c r="C439" t="s">
        <v>104</v>
      </c>
      <c r="D439" t="s">
        <v>114</v>
      </c>
      <c r="E439" t="s">
        <v>1726</v>
      </c>
      <c r="F439">
        <v>1.0</v>
      </c>
      <c r="G439" t="s">
        <v>109</v>
      </c>
      <c r="H439">
        <v>710.0</v>
      </c>
      <c r="I439">
        <v>44.0</v>
      </c>
    </row>
    <row r="440" ht="15.75" customHeight="1">
      <c r="A440" t="s">
        <v>479</v>
      </c>
      <c r="B440" t="s">
        <v>1727</v>
      </c>
      <c r="C440" t="s">
        <v>104</v>
      </c>
      <c r="D440" t="s">
        <v>114</v>
      </c>
      <c r="E440" t="s">
        <v>1728</v>
      </c>
      <c r="F440">
        <v>1.0</v>
      </c>
      <c r="G440" t="s">
        <v>109</v>
      </c>
      <c r="H440">
        <v>1534.0</v>
      </c>
      <c r="I440">
        <v>15.5</v>
      </c>
    </row>
    <row r="441" ht="15.75" customHeight="1">
      <c r="A441" t="s">
        <v>131</v>
      </c>
      <c r="B441" t="s">
        <v>1469</v>
      </c>
      <c r="C441" t="s">
        <v>1470</v>
      </c>
      <c r="D441">
        <v>4.0</v>
      </c>
      <c r="E441" t="s">
        <v>355</v>
      </c>
      <c r="F441" t="s">
        <v>104</v>
      </c>
      <c r="G441" t="s">
        <v>107</v>
      </c>
      <c r="H441" t="s">
        <v>27</v>
      </c>
      <c r="I441" t="s">
        <v>1537</v>
      </c>
      <c r="J441">
        <v>1.0</v>
      </c>
      <c r="K441" t="s">
        <v>109</v>
      </c>
      <c r="L441">
        <v>1900.0</v>
      </c>
      <c r="M441">
        <v>120.0</v>
      </c>
    </row>
    <row r="442" ht="15.75" customHeight="1">
      <c r="A442" t="s">
        <v>131</v>
      </c>
      <c r="B442" t="s">
        <v>1729</v>
      </c>
      <c r="C442" t="s">
        <v>439</v>
      </c>
      <c r="D442" t="s">
        <v>104</v>
      </c>
      <c r="E442" t="s">
        <v>114</v>
      </c>
      <c r="F442" t="s">
        <v>107</v>
      </c>
      <c r="G442">
        <v>1.0</v>
      </c>
      <c r="H442" t="s">
        <v>109</v>
      </c>
      <c r="I442">
        <v>1450.0</v>
      </c>
      <c r="J442">
        <v>45.0</v>
      </c>
    </row>
    <row r="443" ht="15.75" customHeight="1">
      <c r="A443" t="s">
        <v>131</v>
      </c>
      <c r="B443" t="s">
        <v>450</v>
      </c>
      <c r="C443" t="s">
        <v>104</v>
      </c>
      <c r="D443" t="s">
        <v>114</v>
      </c>
      <c r="E443" t="s">
        <v>1730</v>
      </c>
      <c r="F443" t="s">
        <v>453</v>
      </c>
      <c r="G443" t="s">
        <v>454</v>
      </c>
      <c r="H443">
        <v>1.0</v>
      </c>
      <c r="I443" t="s">
        <v>109</v>
      </c>
      <c r="J443">
        <v>550.0</v>
      </c>
      <c r="K443">
        <v>55.0</v>
      </c>
    </row>
    <row r="444" ht="15.75" customHeight="1">
      <c r="A444" t="s">
        <v>131</v>
      </c>
      <c r="B444" t="s">
        <v>353</v>
      </c>
      <c r="C444" t="s">
        <v>1731</v>
      </c>
      <c r="D444" t="s">
        <v>1565</v>
      </c>
      <c r="E444" t="s">
        <v>240</v>
      </c>
      <c r="F444" t="s">
        <v>114</v>
      </c>
      <c r="G444">
        <v>1.0</v>
      </c>
      <c r="H444" t="s">
        <v>109</v>
      </c>
      <c r="I444">
        <v>390.0</v>
      </c>
      <c r="J444">
        <v>15.0</v>
      </c>
    </row>
    <row r="445" ht="15.75" customHeight="1">
      <c r="A445" t="s">
        <v>698</v>
      </c>
      <c r="B445" t="s">
        <v>1732</v>
      </c>
      <c r="C445" t="s">
        <v>701</v>
      </c>
      <c r="D445" t="s">
        <v>104</v>
      </c>
      <c r="E445" t="s">
        <v>107</v>
      </c>
      <c r="F445" t="s">
        <v>1733</v>
      </c>
      <c r="G445" t="s">
        <v>1546</v>
      </c>
      <c r="H445" t="s">
        <v>1734</v>
      </c>
      <c r="I445" t="s">
        <v>704</v>
      </c>
      <c r="J445" t="s">
        <v>705</v>
      </c>
      <c r="K445">
        <v>1.0</v>
      </c>
      <c r="L445" t="s">
        <v>109</v>
      </c>
      <c r="M445">
        <v>4620.0</v>
      </c>
      <c r="N445">
        <v>50.0</v>
      </c>
    </row>
    <row r="446" ht="15.75" customHeight="1">
      <c r="A446" t="s">
        <v>131</v>
      </c>
      <c r="B446" t="s">
        <v>636</v>
      </c>
      <c r="C446" t="s">
        <v>954</v>
      </c>
      <c r="D446" t="s">
        <v>27</v>
      </c>
      <c r="E446" t="s">
        <v>1735</v>
      </c>
      <c r="F446" t="s">
        <v>1736</v>
      </c>
      <c r="G446" t="s">
        <v>958</v>
      </c>
      <c r="H446">
        <v>1.0</v>
      </c>
      <c r="I446" t="s">
        <v>109</v>
      </c>
      <c r="J446">
        <v>1600.0</v>
      </c>
      <c r="K446">
        <v>65.0</v>
      </c>
    </row>
    <row r="447" ht="15.75" customHeight="1">
      <c r="A447" t="s">
        <v>131</v>
      </c>
      <c r="B447" t="s">
        <v>1737</v>
      </c>
      <c r="C447" t="s">
        <v>1738</v>
      </c>
      <c r="D447" t="s">
        <v>104</v>
      </c>
      <c r="E447" t="s">
        <v>114</v>
      </c>
      <c r="F447" t="s">
        <v>107</v>
      </c>
      <c r="G447">
        <v>1.0</v>
      </c>
      <c r="H447" t="s">
        <v>109</v>
      </c>
      <c r="I447">
        <v>1400.0</v>
      </c>
      <c r="J447">
        <v>7.0</v>
      </c>
    </row>
    <row r="448" ht="15.75" customHeight="1">
      <c r="A448" t="s">
        <v>131</v>
      </c>
      <c r="B448" t="s">
        <v>1739</v>
      </c>
      <c r="C448" t="s">
        <v>104</v>
      </c>
      <c r="D448" t="s">
        <v>105</v>
      </c>
      <c r="E448">
        <v>1.0</v>
      </c>
      <c r="F448" t="s">
        <v>109</v>
      </c>
      <c r="G448">
        <v>1980.0</v>
      </c>
      <c r="H448">
        <v>24.0</v>
      </c>
    </row>
    <row r="449" ht="15.75" customHeight="1">
      <c r="A449" t="s">
        <v>131</v>
      </c>
      <c r="B449" t="s">
        <v>353</v>
      </c>
      <c r="C449" t="s">
        <v>1740</v>
      </c>
      <c r="D449" t="s">
        <v>1565</v>
      </c>
      <c r="E449" t="s">
        <v>240</v>
      </c>
      <c r="F449" t="s">
        <v>114</v>
      </c>
      <c r="G449">
        <v>1.0</v>
      </c>
      <c r="H449" t="s">
        <v>109</v>
      </c>
      <c r="I449">
        <v>690.0</v>
      </c>
      <c r="J449">
        <v>22.0</v>
      </c>
    </row>
    <row r="450" ht="15.75" customHeight="1">
      <c r="A450" t="s">
        <v>1415</v>
      </c>
      <c r="B450" t="s">
        <v>1416</v>
      </c>
      <c r="C450" t="s">
        <v>1417</v>
      </c>
      <c r="D450" t="s">
        <v>727</v>
      </c>
      <c r="E450" t="s">
        <v>1418</v>
      </c>
      <c r="F450" t="s">
        <v>107</v>
      </c>
      <c r="G450" t="s">
        <v>1439</v>
      </c>
      <c r="H450" t="s">
        <v>981</v>
      </c>
      <c r="I450" t="s">
        <v>4</v>
      </c>
      <c r="J450">
        <v>1.0</v>
      </c>
      <c r="K450" t="s">
        <v>109</v>
      </c>
      <c r="L450">
        <v>3300.0</v>
      </c>
      <c r="M450">
        <v>14.0</v>
      </c>
    </row>
    <row r="451" ht="15.75" customHeight="1">
      <c r="A451" t="s">
        <v>1741</v>
      </c>
      <c r="B451" t="s">
        <v>104</v>
      </c>
      <c r="C451" t="s">
        <v>1210</v>
      </c>
      <c r="D451" t="s">
        <v>107</v>
      </c>
      <c r="E451" t="s">
        <v>1679</v>
      </c>
      <c r="F451" t="s">
        <v>836</v>
      </c>
      <c r="G451" t="s">
        <v>1680</v>
      </c>
      <c r="H451" t="s">
        <v>1742</v>
      </c>
      <c r="I451" t="s">
        <v>1683</v>
      </c>
      <c r="J451">
        <v>1.0</v>
      </c>
      <c r="K451" t="s">
        <v>109</v>
      </c>
      <c r="L451">
        <v>140.0</v>
      </c>
      <c r="M451">
        <v>0.0</v>
      </c>
    </row>
    <row r="452" ht="15.75" customHeight="1">
      <c r="A452" t="s">
        <v>72</v>
      </c>
      <c r="B452" t="s">
        <v>748</v>
      </c>
      <c r="C452" t="s">
        <v>150</v>
      </c>
      <c r="D452">
        <v>5208.0</v>
      </c>
      <c r="E452" t="s">
        <v>756</v>
      </c>
      <c r="F452" t="s">
        <v>104</v>
      </c>
      <c r="G452" t="s">
        <v>33</v>
      </c>
      <c r="H452" t="s">
        <v>107</v>
      </c>
      <c r="I452" t="s">
        <v>752</v>
      </c>
      <c r="J452" t="s">
        <v>753</v>
      </c>
      <c r="K452" t="s">
        <v>23</v>
      </c>
      <c r="L452">
        <v>1.0</v>
      </c>
      <c r="M452" t="s">
        <v>109</v>
      </c>
      <c r="N452">
        <v>335.0</v>
      </c>
      <c r="O452">
        <v>28.0</v>
      </c>
    </row>
    <row r="453" ht="15.75" customHeight="1">
      <c r="A453" t="s">
        <v>742</v>
      </c>
      <c r="B453" t="s">
        <v>743</v>
      </c>
      <c r="C453" t="s">
        <v>745</v>
      </c>
      <c r="D453" t="s">
        <v>94</v>
      </c>
      <c r="E453" t="s">
        <v>107</v>
      </c>
      <c r="F453" t="s">
        <v>328</v>
      </c>
      <c r="G453">
        <v>1.0</v>
      </c>
      <c r="H453" t="s">
        <v>109</v>
      </c>
      <c r="I453">
        <v>2000.0</v>
      </c>
      <c r="J453">
        <v>25.0</v>
      </c>
    </row>
    <row r="454" ht="15.75" customHeight="1">
      <c r="A454" t="s">
        <v>131</v>
      </c>
      <c r="B454" t="s">
        <v>698</v>
      </c>
      <c r="C454" t="s">
        <v>1743</v>
      </c>
      <c r="D454" t="s">
        <v>1744</v>
      </c>
      <c r="E454" t="s">
        <v>1745</v>
      </c>
      <c r="F454" t="s">
        <v>1746</v>
      </c>
      <c r="G454" t="s">
        <v>104</v>
      </c>
      <c r="H454" t="s">
        <v>107</v>
      </c>
      <c r="I454" t="s">
        <v>1275</v>
      </c>
      <c r="J454" t="s">
        <v>1747</v>
      </c>
      <c r="K454">
        <v>1.0</v>
      </c>
      <c r="L454" t="s">
        <v>109</v>
      </c>
      <c r="M454">
        <v>2850.0</v>
      </c>
      <c r="N454">
        <v>43.0</v>
      </c>
    </row>
    <row r="455" ht="15.75" customHeight="1">
      <c r="A455" t="s">
        <v>72</v>
      </c>
      <c r="B455" t="s">
        <v>748</v>
      </c>
      <c r="C455" t="s">
        <v>150</v>
      </c>
      <c r="D455">
        <v>5206.0</v>
      </c>
      <c r="E455" t="s">
        <v>1748</v>
      </c>
      <c r="F455" t="s">
        <v>104</v>
      </c>
      <c r="G455" t="s">
        <v>33</v>
      </c>
      <c r="H455" t="s">
        <v>107</v>
      </c>
      <c r="I455" t="s">
        <v>752</v>
      </c>
      <c r="J455" t="s">
        <v>753</v>
      </c>
      <c r="K455" t="s">
        <v>23</v>
      </c>
      <c r="L455">
        <v>1.0</v>
      </c>
      <c r="M455" t="s">
        <v>109</v>
      </c>
      <c r="N455">
        <v>320.0</v>
      </c>
      <c r="O455">
        <v>17.0</v>
      </c>
    </row>
    <row r="456" ht="15.75" customHeight="1">
      <c r="A456" t="s">
        <v>72</v>
      </c>
      <c r="B456" t="s">
        <v>748</v>
      </c>
      <c r="C456" t="s">
        <v>150</v>
      </c>
      <c r="D456">
        <v>4108.0</v>
      </c>
      <c r="E456" t="s">
        <v>1749</v>
      </c>
      <c r="F456" t="s">
        <v>104</v>
      </c>
      <c r="G456" t="s">
        <v>33</v>
      </c>
      <c r="H456" t="s">
        <v>107</v>
      </c>
      <c r="I456" t="s">
        <v>752</v>
      </c>
      <c r="J456" t="s">
        <v>753</v>
      </c>
      <c r="K456" t="s">
        <v>23</v>
      </c>
      <c r="L456">
        <v>1.0</v>
      </c>
      <c r="M456" t="s">
        <v>109</v>
      </c>
      <c r="N456">
        <v>700.0</v>
      </c>
      <c r="O456">
        <v>30.0</v>
      </c>
    </row>
    <row r="457" ht="15.75" customHeight="1">
      <c r="A457" t="s">
        <v>72</v>
      </c>
      <c r="B457" t="s">
        <v>748</v>
      </c>
      <c r="C457" t="s">
        <v>150</v>
      </c>
      <c r="D457">
        <v>4012.0</v>
      </c>
      <c r="E457" t="s">
        <v>1750</v>
      </c>
      <c r="F457" t="s">
        <v>104</v>
      </c>
      <c r="G457" t="s">
        <v>33</v>
      </c>
      <c r="H457" t="s">
        <v>107</v>
      </c>
      <c r="I457" t="s">
        <v>752</v>
      </c>
      <c r="J457" t="s">
        <v>753</v>
      </c>
      <c r="K457" t="s">
        <v>23</v>
      </c>
      <c r="L457">
        <v>1.0</v>
      </c>
      <c r="M457" t="s">
        <v>109</v>
      </c>
      <c r="N457">
        <v>400.0</v>
      </c>
      <c r="O457">
        <v>16.0</v>
      </c>
    </row>
    <row r="458" ht="15.75" customHeight="1">
      <c r="A458" t="s">
        <v>72</v>
      </c>
      <c r="B458" t="s">
        <v>748</v>
      </c>
      <c r="C458" t="s">
        <v>150</v>
      </c>
      <c r="D458">
        <v>4108.0</v>
      </c>
      <c r="E458" t="s">
        <v>1751</v>
      </c>
      <c r="F458" t="s">
        <v>104</v>
      </c>
      <c r="G458" t="s">
        <v>33</v>
      </c>
      <c r="H458" t="s">
        <v>107</v>
      </c>
      <c r="I458" t="s">
        <v>752</v>
      </c>
      <c r="J458" t="s">
        <v>753</v>
      </c>
      <c r="K458" t="s">
        <v>23</v>
      </c>
      <c r="L458">
        <v>1.0</v>
      </c>
      <c r="M458" t="s">
        <v>109</v>
      </c>
      <c r="N458">
        <v>475.0</v>
      </c>
      <c r="O458">
        <v>22.0</v>
      </c>
    </row>
    <row r="459" ht="15.75" customHeight="1">
      <c r="A459" t="s">
        <v>72</v>
      </c>
      <c r="B459" t="s">
        <v>748</v>
      </c>
      <c r="C459" t="s">
        <v>150</v>
      </c>
      <c r="D459">
        <v>4108.0</v>
      </c>
      <c r="E459" t="s">
        <v>1427</v>
      </c>
      <c r="F459" t="s">
        <v>104</v>
      </c>
      <c r="G459" t="s">
        <v>33</v>
      </c>
      <c r="H459" t="s">
        <v>107</v>
      </c>
      <c r="I459" t="s">
        <v>752</v>
      </c>
      <c r="J459" t="s">
        <v>753</v>
      </c>
      <c r="K459" t="s">
        <v>23</v>
      </c>
      <c r="L459">
        <v>1.0</v>
      </c>
      <c r="M459" t="s">
        <v>109</v>
      </c>
      <c r="N459">
        <v>370.0</v>
      </c>
      <c r="O459">
        <v>16.0</v>
      </c>
    </row>
    <row r="460" ht="15.75" customHeight="1">
      <c r="A460" t="s">
        <v>72</v>
      </c>
      <c r="B460" t="s">
        <v>726</v>
      </c>
      <c r="C460" t="s">
        <v>727</v>
      </c>
      <c r="D460" t="s">
        <v>728</v>
      </c>
      <c r="E460" t="s">
        <v>104</v>
      </c>
      <c r="F460" t="s">
        <v>107</v>
      </c>
      <c r="G460" t="s">
        <v>730</v>
      </c>
      <c r="H460" t="s">
        <v>291</v>
      </c>
      <c r="I460">
        <v>1.0</v>
      </c>
      <c r="J460" t="s">
        <v>109</v>
      </c>
      <c r="K460">
        <v>2700.0</v>
      </c>
      <c r="L460">
        <v>18.2</v>
      </c>
    </row>
    <row r="461" ht="15.75" customHeight="1">
      <c r="A461" t="s">
        <v>1440</v>
      </c>
      <c r="B461" t="s">
        <v>1441</v>
      </c>
      <c r="C461" t="s">
        <v>1445</v>
      </c>
      <c r="D461" t="s">
        <v>104</v>
      </c>
      <c r="E461" t="s">
        <v>114</v>
      </c>
      <c r="F461" t="s">
        <v>1318</v>
      </c>
      <c r="G461" t="s">
        <v>94</v>
      </c>
      <c r="H461" t="s">
        <v>107</v>
      </c>
      <c r="I461" t="s">
        <v>291</v>
      </c>
      <c r="J461">
        <v>1.0</v>
      </c>
      <c r="K461" t="s">
        <v>109</v>
      </c>
      <c r="L461">
        <v>4100.0</v>
      </c>
      <c r="M461">
        <v>16.7</v>
      </c>
    </row>
    <row r="462" ht="15.75" customHeight="1">
      <c r="A462" t="s">
        <v>1390</v>
      </c>
      <c r="B462" t="s">
        <v>1391</v>
      </c>
      <c r="C462" t="s">
        <v>1392</v>
      </c>
      <c r="D462" t="s">
        <v>1393</v>
      </c>
      <c r="E462" t="s">
        <v>1752</v>
      </c>
      <c r="F462" t="s">
        <v>104</v>
      </c>
      <c r="G462" t="s">
        <v>107</v>
      </c>
      <c r="H462">
        <v>1.0</v>
      </c>
      <c r="I462" t="s">
        <v>109</v>
      </c>
      <c r="J462">
        <v>2550.0</v>
      </c>
      <c r="K462">
        <v>23.0</v>
      </c>
    </row>
    <row r="463" ht="15.75" customHeight="1">
      <c r="A463" t="s">
        <v>1101</v>
      </c>
      <c r="B463" t="s">
        <v>1102</v>
      </c>
      <c r="C463">
        <v>2826.0</v>
      </c>
      <c r="D463" t="s">
        <v>208</v>
      </c>
      <c r="E463" t="s">
        <v>104</v>
      </c>
      <c r="F463" t="s">
        <v>114</v>
      </c>
      <c r="G463" t="s">
        <v>107</v>
      </c>
      <c r="H463" t="s">
        <v>1413</v>
      </c>
      <c r="I463" t="s">
        <v>981</v>
      </c>
      <c r="J463" t="s">
        <v>1414</v>
      </c>
      <c r="K463">
        <v>1.0</v>
      </c>
      <c r="L463" t="s">
        <v>109</v>
      </c>
      <c r="M463">
        <v>1000.0</v>
      </c>
      <c r="N463">
        <v>20.0</v>
      </c>
    </row>
    <row r="464" ht="15.75" customHeight="1">
      <c r="A464" t="s">
        <v>1101</v>
      </c>
      <c r="B464" t="s">
        <v>1102</v>
      </c>
      <c r="C464">
        <v>2836.0</v>
      </c>
      <c r="D464" t="s">
        <v>208</v>
      </c>
      <c r="E464" t="s">
        <v>104</v>
      </c>
      <c r="F464" t="s">
        <v>114</v>
      </c>
      <c r="G464" t="s">
        <v>107</v>
      </c>
      <c r="H464">
        <v>1.0</v>
      </c>
      <c r="I464" t="s">
        <v>109</v>
      </c>
      <c r="J464">
        <v>1000.0</v>
      </c>
      <c r="K464">
        <v>30.0</v>
      </c>
    </row>
    <row r="465" ht="15.75" customHeight="1">
      <c r="A465" t="s">
        <v>1101</v>
      </c>
      <c r="B465" t="s">
        <v>1102</v>
      </c>
      <c r="C465">
        <v>2836.0</v>
      </c>
      <c r="D465" t="s">
        <v>985</v>
      </c>
      <c r="E465" t="s">
        <v>104</v>
      </c>
      <c r="F465" t="s">
        <v>114</v>
      </c>
      <c r="G465" t="s">
        <v>107</v>
      </c>
      <c r="H465" t="s">
        <v>1413</v>
      </c>
      <c r="I465" t="s">
        <v>981</v>
      </c>
      <c r="J465" t="s">
        <v>1414</v>
      </c>
      <c r="K465">
        <v>1.0</v>
      </c>
      <c r="L465" t="s">
        <v>109</v>
      </c>
      <c r="M465">
        <v>2300.0</v>
      </c>
      <c r="N465">
        <v>45.0</v>
      </c>
    </row>
    <row r="466" ht="15.75" customHeight="1">
      <c r="A466" t="s">
        <v>1101</v>
      </c>
      <c r="B466" t="s">
        <v>1102</v>
      </c>
      <c r="C466">
        <v>3542.0</v>
      </c>
      <c r="D466" t="s">
        <v>196</v>
      </c>
      <c r="E466" t="s">
        <v>104</v>
      </c>
      <c r="F466" t="s">
        <v>114</v>
      </c>
      <c r="G466" t="s">
        <v>107</v>
      </c>
      <c r="H466">
        <v>1.0</v>
      </c>
      <c r="I466" t="s">
        <v>109</v>
      </c>
      <c r="J466">
        <v>1250.0</v>
      </c>
      <c r="K466">
        <v>56.0</v>
      </c>
    </row>
    <row r="467" ht="15.75" customHeight="1">
      <c r="A467" t="s">
        <v>1440</v>
      </c>
      <c r="B467" t="s">
        <v>1441</v>
      </c>
      <c r="C467" t="s">
        <v>1753</v>
      </c>
      <c r="D467" t="s">
        <v>104</v>
      </c>
      <c r="E467" t="s">
        <v>114</v>
      </c>
      <c r="F467" t="s">
        <v>1318</v>
      </c>
      <c r="G467" t="s">
        <v>94</v>
      </c>
      <c r="H467" t="s">
        <v>107</v>
      </c>
      <c r="I467" t="s">
        <v>328</v>
      </c>
      <c r="J467">
        <v>1.0</v>
      </c>
      <c r="K467" t="s">
        <v>109</v>
      </c>
      <c r="L467">
        <v>2600.0</v>
      </c>
      <c r="M467">
        <v>39.1</v>
      </c>
    </row>
    <row r="468" ht="15.75" customHeight="1">
      <c r="A468" t="s">
        <v>1440</v>
      </c>
      <c r="B468" t="s">
        <v>1441</v>
      </c>
      <c r="C468" t="s">
        <v>1753</v>
      </c>
      <c r="D468" t="s">
        <v>104</v>
      </c>
      <c r="E468" t="s">
        <v>114</v>
      </c>
      <c r="F468" t="s">
        <v>1318</v>
      </c>
      <c r="G468" t="s">
        <v>94</v>
      </c>
      <c r="H468" t="s">
        <v>107</v>
      </c>
      <c r="I468" t="s">
        <v>291</v>
      </c>
      <c r="J468">
        <v>1.0</v>
      </c>
      <c r="K468" t="s">
        <v>109</v>
      </c>
      <c r="L468">
        <v>2600.0</v>
      </c>
      <c r="M468">
        <v>39.1</v>
      </c>
    </row>
    <row r="469" ht="15.75" customHeight="1">
      <c r="A469" t="s">
        <v>1754</v>
      </c>
      <c r="B469" t="s">
        <v>1536</v>
      </c>
      <c r="C469" t="s">
        <v>1755</v>
      </c>
      <c r="D469" t="s">
        <v>27</v>
      </c>
      <c r="E469" t="s">
        <v>1756</v>
      </c>
      <c r="F469" t="s">
        <v>587</v>
      </c>
      <c r="G469" t="s">
        <v>446</v>
      </c>
      <c r="H469" t="s">
        <v>107</v>
      </c>
      <c r="I469" t="s">
        <v>1757</v>
      </c>
      <c r="J469" t="s">
        <v>662</v>
      </c>
      <c r="K469" t="s">
        <v>7</v>
      </c>
      <c r="L469" t="s">
        <v>981</v>
      </c>
      <c r="M469">
        <v>1.0</v>
      </c>
      <c r="N469" t="s">
        <v>109</v>
      </c>
    </row>
    <row r="470" ht="15.75" customHeight="1">
      <c r="A470" t="s">
        <v>72</v>
      </c>
      <c r="B470" t="s">
        <v>748</v>
      </c>
      <c r="C470" t="s">
        <v>150</v>
      </c>
      <c r="D470">
        <v>2204.0</v>
      </c>
      <c r="E470" t="s">
        <v>985</v>
      </c>
      <c r="F470" t="s">
        <v>104</v>
      </c>
      <c r="G470" t="s">
        <v>33</v>
      </c>
      <c r="H470" t="s">
        <v>107</v>
      </c>
      <c r="I470" t="s">
        <v>752</v>
      </c>
      <c r="J470" t="s">
        <v>753</v>
      </c>
      <c r="K470" t="s">
        <v>23</v>
      </c>
      <c r="L470">
        <v>1.0</v>
      </c>
      <c r="M470" t="s">
        <v>109</v>
      </c>
      <c r="N470">
        <v>2300.0</v>
      </c>
      <c r="O470">
        <v>9.0</v>
      </c>
    </row>
    <row r="471" ht="15.75" customHeight="1">
      <c r="A471" t="s">
        <v>1758</v>
      </c>
      <c r="B471" t="s">
        <v>1720</v>
      </c>
      <c r="C471" t="s">
        <v>104</v>
      </c>
      <c r="D471" t="s">
        <v>105</v>
      </c>
      <c r="E471" t="s">
        <v>1654</v>
      </c>
      <c r="F471">
        <v>1.0</v>
      </c>
      <c r="G471" t="s">
        <v>109</v>
      </c>
      <c r="H471">
        <v>4800.0</v>
      </c>
      <c r="I471">
        <v>0.0</v>
      </c>
    </row>
    <row r="472" ht="15.75" customHeight="1">
      <c r="A472" t="s">
        <v>131</v>
      </c>
      <c r="B472" t="s">
        <v>227</v>
      </c>
      <c r="C472" t="s">
        <v>636</v>
      </c>
      <c r="D472" t="s">
        <v>1759</v>
      </c>
      <c r="E472" t="s">
        <v>104</v>
      </c>
      <c r="F472" t="s">
        <v>114</v>
      </c>
      <c r="G472" t="s">
        <v>1118</v>
      </c>
      <c r="H472" t="s">
        <v>1760</v>
      </c>
      <c r="I472" t="s">
        <v>981</v>
      </c>
      <c r="J472">
        <v>1.0</v>
      </c>
      <c r="K472" t="s">
        <v>109</v>
      </c>
      <c r="L472">
        <v>1275.0</v>
      </c>
      <c r="M472">
        <v>8.0</v>
      </c>
    </row>
    <row r="473" ht="15.75" customHeight="1">
      <c r="A473" t="s">
        <v>131</v>
      </c>
      <c r="B473" t="s">
        <v>506</v>
      </c>
      <c r="C473" t="s">
        <v>1761</v>
      </c>
      <c r="D473" t="s">
        <v>509</v>
      </c>
      <c r="E473" t="s">
        <v>510</v>
      </c>
      <c r="F473" t="s">
        <v>104</v>
      </c>
      <c r="G473" t="s">
        <v>107</v>
      </c>
      <c r="H473">
        <v>1.0</v>
      </c>
      <c r="I473" t="s">
        <v>109</v>
      </c>
      <c r="J473">
        <v>620.0</v>
      </c>
      <c r="K473">
        <v>105.0</v>
      </c>
    </row>
    <row r="474" ht="15.75" customHeight="1">
      <c r="A474" t="s">
        <v>131</v>
      </c>
      <c r="B474" t="s">
        <v>698</v>
      </c>
      <c r="C474" t="s">
        <v>1469</v>
      </c>
      <c r="D474" t="s">
        <v>701</v>
      </c>
      <c r="E474" t="s">
        <v>104</v>
      </c>
      <c r="F474" t="s">
        <v>107</v>
      </c>
      <c r="G474" t="s">
        <v>1762</v>
      </c>
      <c r="H474">
        <v>1.0</v>
      </c>
      <c r="I474" t="s">
        <v>109</v>
      </c>
      <c r="J474">
        <v>2400.0</v>
      </c>
      <c r="K474">
        <v>160.0</v>
      </c>
    </row>
    <row r="475" ht="15.75" customHeight="1">
      <c r="A475" t="s">
        <v>131</v>
      </c>
      <c r="B475" t="s">
        <v>213</v>
      </c>
      <c r="C475" t="s">
        <v>1763</v>
      </c>
      <c r="D475" t="s">
        <v>216</v>
      </c>
      <c r="E475" t="s">
        <v>104</v>
      </c>
      <c r="F475" t="s">
        <v>114</v>
      </c>
      <c r="G475" t="s">
        <v>107</v>
      </c>
      <c r="H475">
        <v>1.0</v>
      </c>
      <c r="I475" t="s">
        <v>109</v>
      </c>
      <c r="J475">
        <v>150.0</v>
      </c>
      <c r="K475">
        <v>190.0</v>
      </c>
    </row>
    <row r="476" ht="15.75" customHeight="1">
      <c r="A476" t="s">
        <v>131</v>
      </c>
      <c r="B476" t="s">
        <v>698</v>
      </c>
      <c r="C476" t="s">
        <v>1469</v>
      </c>
      <c r="D476" t="s">
        <v>701</v>
      </c>
      <c r="E476" t="s">
        <v>104</v>
      </c>
      <c r="F476" t="s">
        <v>107</v>
      </c>
      <c r="G476" t="s">
        <v>428</v>
      </c>
      <c r="H476">
        <v>1.0</v>
      </c>
      <c r="I476" t="s">
        <v>109</v>
      </c>
      <c r="J476">
        <v>2100.0</v>
      </c>
      <c r="K476">
        <v>140.0</v>
      </c>
    </row>
    <row r="477" ht="15.75" customHeight="1">
      <c r="A477" t="s">
        <v>131</v>
      </c>
      <c r="B477" t="s">
        <v>506</v>
      </c>
      <c r="C477" t="s">
        <v>1764</v>
      </c>
      <c r="D477" t="s">
        <v>509</v>
      </c>
      <c r="E477" t="s">
        <v>510</v>
      </c>
      <c r="F477" t="s">
        <v>104</v>
      </c>
      <c r="G477" t="s">
        <v>107</v>
      </c>
      <c r="H477">
        <v>1.0</v>
      </c>
      <c r="I477" t="s">
        <v>109</v>
      </c>
      <c r="J477">
        <v>2200.0</v>
      </c>
      <c r="K477">
        <v>100.0</v>
      </c>
    </row>
    <row r="478" ht="15.75" customHeight="1">
      <c r="A478" t="s">
        <v>131</v>
      </c>
      <c r="B478" t="s">
        <v>698</v>
      </c>
      <c r="C478" t="s">
        <v>1469</v>
      </c>
      <c r="D478" t="s">
        <v>701</v>
      </c>
      <c r="E478" t="s">
        <v>104</v>
      </c>
      <c r="F478" t="s">
        <v>107</v>
      </c>
      <c r="G478" t="s">
        <v>1537</v>
      </c>
      <c r="H478">
        <v>1.0</v>
      </c>
      <c r="I478" t="s">
        <v>109</v>
      </c>
      <c r="J478">
        <v>1900.0</v>
      </c>
      <c r="K478">
        <v>120.0</v>
      </c>
    </row>
    <row r="479" ht="15.75" customHeight="1">
      <c r="A479" t="s">
        <v>131</v>
      </c>
      <c r="B479" t="s">
        <v>698</v>
      </c>
      <c r="C479" t="s">
        <v>1330</v>
      </c>
      <c r="D479" t="s">
        <v>1765</v>
      </c>
      <c r="E479" t="s">
        <v>701</v>
      </c>
      <c r="F479" t="s">
        <v>104</v>
      </c>
      <c r="G479" t="s">
        <v>107</v>
      </c>
      <c r="H479" t="s">
        <v>1766</v>
      </c>
      <c r="I479" t="s">
        <v>1337</v>
      </c>
      <c r="J479" t="s">
        <v>1338</v>
      </c>
      <c r="K479">
        <v>1.0</v>
      </c>
      <c r="L479" t="s">
        <v>109</v>
      </c>
      <c r="M479">
        <v>4150.0</v>
      </c>
      <c r="N479">
        <v>120.0</v>
      </c>
    </row>
    <row r="480" ht="15.75" customHeight="1">
      <c r="A480" t="s">
        <v>131</v>
      </c>
      <c r="B480" t="s">
        <v>1722</v>
      </c>
      <c r="C480" t="s">
        <v>636</v>
      </c>
      <c r="D480" t="s">
        <v>689</v>
      </c>
      <c r="E480" t="s">
        <v>150</v>
      </c>
      <c r="F480" t="s">
        <v>27</v>
      </c>
      <c r="G480">
        <v>3850.0</v>
      </c>
      <c r="H480" t="s">
        <v>27</v>
      </c>
      <c r="I480">
        <v>3.5</v>
      </c>
      <c r="J480" t="s">
        <v>1767</v>
      </c>
      <c r="K480">
        <v>1.0</v>
      </c>
      <c r="L480" t="s">
        <v>109</v>
      </c>
      <c r="M480">
        <v>960.0</v>
      </c>
      <c r="N480">
        <v>35.0</v>
      </c>
    </row>
    <row r="481" ht="15.75" customHeight="1">
      <c r="A481" t="s">
        <v>131</v>
      </c>
      <c r="B481" t="s">
        <v>1722</v>
      </c>
      <c r="C481" t="s">
        <v>636</v>
      </c>
      <c r="D481" t="s">
        <v>689</v>
      </c>
      <c r="E481" t="s">
        <v>150</v>
      </c>
      <c r="F481" t="s">
        <v>27</v>
      </c>
      <c r="G481">
        <v>3850.0</v>
      </c>
      <c r="H481" t="s">
        <v>27</v>
      </c>
      <c r="I481">
        <v>3.5</v>
      </c>
      <c r="J481" t="s">
        <v>1498</v>
      </c>
      <c r="K481">
        <v>1.0</v>
      </c>
      <c r="L481" t="s">
        <v>109</v>
      </c>
      <c r="M481">
        <v>1400.0</v>
      </c>
      <c r="N481">
        <v>47.0</v>
      </c>
    </row>
    <row r="482" ht="15.75" customHeight="1">
      <c r="A482" t="s">
        <v>131</v>
      </c>
      <c r="B482" t="s">
        <v>353</v>
      </c>
      <c r="C482" t="s">
        <v>1768</v>
      </c>
      <c r="D482" t="s">
        <v>680</v>
      </c>
      <c r="E482" t="s">
        <v>240</v>
      </c>
      <c r="F482" t="s">
        <v>114</v>
      </c>
      <c r="G482" t="s">
        <v>1275</v>
      </c>
      <c r="H482">
        <v>1.0</v>
      </c>
      <c r="I482" t="s">
        <v>109</v>
      </c>
      <c r="J482">
        <v>800.0</v>
      </c>
      <c r="K482">
        <v>20.0</v>
      </c>
    </row>
    <row r="483" ht="15.75" customHeight="1">
      <c r="A483" t="s">
        <v>698</v>
      </c>
      <c r="B483" t="s">
        <v>1044</v>
      </c>
      <c r="C483" t="s">
        <v>701</v>
      </c>
      <c r="D483" t="s">
        <v>104</v>
      </c>
      <c r="E483" t="s">
        <v>107</v>
      </c>
      <c r="F483" t="s">
        <v>1769</v>
      </c>
      <c r="G483" t="s">
        <v>1770</v>
      </c>
      <c r="H483" t="s">
        <v>1275</v>
      </c>
      <c r="I483" t="s">
        <v>704</v>
      </c>
      <c r="J483" t="s">
        <v>1771</v>
      </c>
      <c r="K483">
        <v>1.0</v>
      </c>
      <c r="L483" t="s">
        <v>109</v>
      </c>
      <c r="M483">
        <v>7780.0</v>
      </c>
      <c r="N483">
        <v>93.0</v>
      </c>
    </row>
    <row r="484" ht="15.75" customHeight="1">
      <c r="A484" t="s">
        <v>698</v>
      </c>
      <c r="B484">
        <v>380.0</v>
      </c>
      <c r="C484" t="s">
        <v>1746</v>
      </c>
      <c r="D484" t="s">
        <v>104</v>
      </c>
      <c r="E484" t="s">
        <v>107</v>
      </c>
      <c r="F484" t="s">
        <v>1505</v>
      </c>
      <c r="G484">
        <v>1.0</v>
      </c>
      <c r="H484" t="s">
        <v>109</v>
      </c>
      <c r="I484">
        <v>3200.0</v>
      </c>
      <c r="J484">
        <v>20.0</v>
      </c>
    </row>
    <row r="485" ht="15.75" customHeight="1">
      <c r="A485" t="s">
        <v>131</v>
      </c>
      <c r="B485" t="s">
        <v>353</v>
      </c>
      <c r="C485" t="s">
        <v>684</v>
      </c>
      <c r="D485">
        <v>14.0</v>
      </c>
      <c r="E485" t="s">
        <v>355</v>
      </c>
      <c r="F485" t="s">
        <v>240</v>
      </c>
      <c r="G485" t="s">
        <v>114</v>
      </c>
      <c r="H485" t="s">
        <v>1275</v>
      </c>
      <c r="I485">
        <v>1.0</v>
      </c>
      <c r="J485" t="s">
        <v>109</v>
      </c>
      <c r="K485">
        <v>980.0</v>
      </c>
      <c r="L485">
        <v>15.0</v>
      </c>
    </row>
    <row r="486" ht="15.75" customHeight="1">
      <c r="A486" t="s">
        <v>698</v>
      </c>
      <c r="B486">
        <v>540.0</v>
      </c>
      <c r="C486" t="s">
        <v>216</v>
      </c>
      <c r="D486">
        <v>4.0</v>
      </c>
      <c r="E486" t="s">
        <v>355</v>
      </c>
      <c r="F486" t="s">
        <v>1772</v>
      </c>
      <c r="G486" t="s">
        <v>701</v>
      </c>
      <c r="H486" t="s">
        <v>107</v>
      </c>
      <c r="I486">
        <v>1.0</v>
      </c>
      <c r="J486" t="s">
        <v>109</v>
      </c>
      <c r="K486">
        <v>4850.0</v>
      </c>
      <c r="L486">
        <v>65.0</v>
      </c>
    </row>
    <row r="487" ht="15.75" customHeight="1">
      <c r="A487" t="s">
        <v>131</v>
      </c>
      <c r="B487" t="s">
        <v>1722</v>
      </c>
      <c r="C487" t="s">
        <v>636</v>
      </c>
      <c r="D487" t="s">
        <v>689</v>
      </c>
      <c r="E487" t="s">
        <v>150</v>
      </c>
      <c r="F487" t="s">
        <v>27</v>
      </c>
      <c r="G487">
        <v>3858.0</v>
      </c>
      <c r="H487" t="s">
        <v>27</v>
      </c>
      <c r="I487">
        <v>4.6</v>
      </c>
      <c r="J487" t="s">
        <v>1773</v>
      </c>
      <c r="K487">
        <v>1.0</v>
      </c>
      <c r="L487" t="s">
        <v>109</v>
      </c>
      <c r="M487">
        <v>1120.0</v>
      </c>
      <c r="N487">
        <v>58.0</v>
      </c>
    </row>
    <row r="488" ht="15.75" customHeight="1">
      <c r="A488" t="s">
        <v>131</v>
      </c>
      <c r="B488" t="s">
        <v>353</v>
      </c>
      <c r="C488" t="s">
        <v>1768</v>
      </c>
      <c r="D488" t="s">
        <v>680</v>
      </c>
      <c r="E488" t="s">
        <v>240</v>
      </c>
      <c r="F488" t="s">
        <v>114</v>
      </c>
      <c r="G488">
        <v>1.0</v>
      </c>
      <c r="H488" t="s">
        <v>109</v>
      </c>
      <c r="I488">
        <v>800.0</v>
      </c>
      <c r="J488">
        <v>20.0</v>
      </c>
    </row>
    <row r="489" ht="15.75" customHeight="1">
      <c r="A489" t="s">
        <v>1101</v>
      </c>
      <c r="B489" t="s">
        <v>1102</v>
      </c>
      <c r="C489">
        <v>3542.0</v>
      </c>
      <c r="D489" t="s">
        <v>208</v>
      </c>
      <c r="E489" t="s">
        <v>104</v>
      </c>
      <c r="F489" t="s">
        <v>114</v>
      </c>
      <c r="G489" t="s">
        <v>107</v>
      </c>
      <c r="H489">
        <v>1.0</v>
      </c>
      <c r="I489" t="s">
        <v>109</v>
      </c>
      <c r="J489">
        <v>1000.0</v>
      </c>
      <c r="K489">
        <v>47.0</v>
      </c>
    </row>
    <row r="490" ht="15.75" customHeight="1">
      <c r="A490" t="s">
        <v>1101</v>
      </c>
      <c r="B490" t="s">
        <v>1102</v>
      </c>
      <c r="C490">
        <v>3548.0</v>
      </c>
      <c r="D490" t="s">
        <v>1774</v>
      </c>
      <c r="E490" t="s">
        <v>104</v>
      </c>
      <c r="F490" t="s">
        <v>114</v>
      </c>
      <c r="G490" t="s">
        <v>107</v>
      </c>
      <c r="H490">
        <v>1.0</v>
      </c>
      <c r="I490" t="s">
        <v>109</v>
      </c>
      <c r="J490">
        <v>900.0</v>
      </c>
      <c r="K490">
        <v>55.0</v>
      </c>
    </row>
    <row r="491" ht="15.75" customHeight="1">
      <c r="A491" t="s">
        <v>1101</v>
      </c>
      <c r="B491" t="s">
        <v>1102</v>
      </c>
      <c r="C491">
        <v>3530.0</v>
      </c>
      <c r="D491" t="s">
        <v>1200</v>
      </c>
      <c r="E491" t="s">
        <v>104</v>
      </c>
      <c r="F491" t="s">
        <v>114</v>
      </c>
      <c r="G491" t="s">
        <v>107</v>
      </c>
      <c r="H491">
        <v>1.0</v>
      </c>
      <c r="I491" t="s">
        <v>109</v>
      </c>
      <c r="J491">
        <v>1400.0</v>
      </c>
      <c r="K491">
        <v>37.0</v>
      </c>
    </row>
    <row r="492" ht="15.75" customHeight="1">
      <c r="A492" t="s">
        <v>1101</v>
      </c>
      <c r="B492" t="s">
        <v>1102</v>
      </c>
      <c r="C492">
        <v>2836.0</v>
      </c>
      <c r="D492" t="s">
        <v>143</v>
      </c>
      <c r="E492" t="s">
        <v>104</v>
      </c>
      <c r="F492" t="s">
        <v>114</v>
      </c>
      <c r="G492" t="s">
        <v>107</v>
      </c>
      <c r="H492">
        <v>1.0</v>
      </c>
      <c r="I492" t="s">
        <v>109</v>
      </c>
      <c r="J492">
        <v>3000.0</v>
      </c>
      <c r="K492">
        <v>55.0</v>
      </c>
    </row>
    <row r="493" ht="15.75" customHeight="1">
      <c r="A493" t="s">
        <v>1101</v>
      </c>
      <c r="B493" t="s">
        <v>1102</v>
      </c>
      <c r="C493">
        <v>2836.0</v>
      </c>
      <c r="D493" t="s">
        <v>1231</v>
      </c>
      <c r="E493" t="s">
        <v>104</v>
      </c>
      <c r="F493" t="s">
        <v>114</v>
      </c>
      <c r="G493" t="s">
        <v>107</v>
      </c>
      <c r="H493">
        <v>1.0</v>
      </c>
      <c r="I493" t="s">
        <v>109</v>
      </c>
      <c r="J493">
        <v>1200.0</v>
      </c>
      <c r="K493">
        <v>48.0</v>
      </c>
    </row>
    <row r="494" ht="15.75" customHeight="1">
      <c r="A494" t="s">
        <v>1415</v>
      </c>
      <c r="B494" t="s">
        <v>1416</v>
      </c>
      <c r="C494" t="s">
        <v>1775</v>
      </c>
      <c r="D494" t="s">
        <v>727</v>
      </c>
      <c r="E494" t="s">
        <v>1418</v>
      </c>
      <c r="F494" t="s">
        <v>107</v>
      </c>
      <c r="G494" t="s">
        <v>1439</v>
      </c>
      <c r="H494" t="s">
        <v>981</v>
      </c>
      <c r="I494" t="s">
        <v>4</v>
      </c>
      <c r="J494">
        <v>1.0</v>
      </c>
      <c r="K494" t="s">
        <v>109</v>
      </c>
      <c r="L494">
        <v>4000.0</v>
      </c>
      <c r="M494">
        <v>14.0</v>
      </c>
    </row>
    <row r="495" ht="15.75" customHeight="1">
      <c r="A495" t="s">
        <v>23</v>
      </c>
      <c r="B495" t="s">
        <v>1776</v>
      </c>
      <c r="C495">
        <v>2205.0</v>
      </c>
      <c r="D495" t="s">
        <v>727</v>
      </c>
      <c r="E495" t="s">
        <v>728</v>
      </c>
      <c r="F495" t="s">
        <v>1342</v>
      </c>
      <c r="G495" t="s">
        <v>1777</v>
      </c>
      <c r="H495" t="s">
        <v>291</v>
      </c>
      <c r="I495" t="s">
        <v>1778</v>
      </c>
      <c r="J495" t="s">
        <v>1779</v>
      </c>
      <c r="K495" t="s">
        <v>1780</v>
      </c>
      <c r="L495">
        <v>1.0</v>
      </c>
      <c r="M495" t="s">
        <v>109</v>
      </c>
      <c r="N495">
        <v>2550.0</v>
      </c>
      <c r="O495">
        <v>27.0</v>
      </c>
    </row>
    <row r="496" ht="15.75" customHeight="1">
      <c r="A496" t="s">
        <v>1415</v>
      </c>
      <c r="B496" t="s">
        <v>1416</v>
      </c>
      <c r="C496" t="s">
        <v>1775</v>
      </c>
      <c r="D496" t="s">
        <v>727</v>
      </c>
      <c r="E496" t="s">
        <v>1418</v>
      </c>
      <c r="F496" t="s">
        <v>107</v>
      </c>
      <c r="G496" t="s">
        <v>980</v>
      </c>
      <c r="H496" t="s">
        <v>981</v>
      </c>
      <c r="I496" t="s">
        <v>4</v>
      </c>
      <c r="J496">
        <v>1.0</v>
      </c>
      <c r="K496" t="s">
        <v>109</v>
      </c>
      <c r="L496">
        <v>4000.0</v>
      </c>
      <c r="M496">
        <v>14.0</v>
      </c>
    </row>
    <row r="497" ht="15.75" customHeight="1">
      <c r="A497" t="s">
        <v>1101</v>
      </c>
      <c r="B497" t="s">
        <v>1102</v>
      </c>
      <c r="C497">
        <v>5060.0</v>
      </c>
      <c r="D497" t="s">
        <v>1781</v>
      </c>
      <c r="E497" t="s">
        <v>104</v>
      </c>
      <c r="F497" t="s">
        <v>114</v>
      </c>
      <c r="G497" t="s">
        <v>107</v>
      </c>
      <c r="H497">
        <v>1.0</v>
      </c>
      <c r="I497" t="s">
        <v>109</v>
      </c>
      <c r="J497">
        <v>270.0</v>
      </c>
      <c r="K497">
        <v>90.0</v>
      </c>
    </row>
    <row r="498" ht="15.75" customHeight="1">
      <c r="A498" t="s">
        <v>1101</v>
      </c>
      <c r="B498" t="s">
        <v>1102</v>
      </c>
      <c r="C498">
        <v>5060.0</v>
      </c>
      <c r="D498" t="s">
        <v>1782</v>
      </c>
      <c r="E498" t="s">
        <v>104</v>
      </c>
      <c r="F498" t="s">
        <v>114</v>
      </c>
      <c r="G498" t="s">
        <v>107</v>
      </c>
      <c r="H498">
        <v>1.0</v>
      </c>
      <c r="I498" t="s">
        <v>109</v>
      </c>
      <c r="J498">
        <v>380.0</v>
      </c>
      <c r="K498">
        <v>90.0</v>
      </c>
    </row>
    <row r="499" ht="15.75" customHeight="1">
      <c r="A499" t="s">
        <v>1101</v>
      </c>
      <c r="B499" t="s">
        <v>1102</v>
      </c>
      <c r="C499">
        <v>2836.0</v>
      </c>
      <c r="D499" t="s">
        <v>1428</v>
      </c>
      <c r="E499" t="s">
        <v>104</v>
      </c>
      <c r="F499" t="s">
        <v>114</v>
      </c>
      <c r="G499" t="s">
        <v>107</v>
      </c>
      <c r="H499">
        <v>1.0</v>
      </c>
      <c r="I499" t="s">
        <v>109</v>
      </c>
      <c r="J499">
        <v>1800.0</v>
      </c>
      <c r="K499">
        <v>30.0</v>
      </c>
    </row>
    <row r="500" ht="15.75" customHeight="1">
      <c r="A500" t="s">
        <v>1101</v>
      </c>
      <c r="B500" t="s">
        <v>1102</v>
      </c>
      <c r="C500">
        <v>3536.0</v>
      </c>
      <c r="D500" t="s">
        <v>1467</v>
      </c>
      <c r="E500" t="s">
        <v>104</v>
      </c>
      <c r="F500" t="s">
        <v>114</v>
      </c>
      <c r="G500" t="s">
        <v>107</v>
      </c>
      <c r="H500">
        <v>1.0</v>
      </c>
      <c r="I500" t="s">
        <v>109</v>
      </c>
      <c r="J500">
        <v>910.0</v>
      </c>
      <c r="K500">
        <v>38.0</v>
      </c>
    </row>
    <row r="501" ht="15.75" customHeight="1">
      <c r="A501" t="s">
        <v>1101</v>
      </c>
      <c r="B501" t="s">
        <v>1102</v>
      </c>
      <c r="C501">
        <v>4238.0</v>
      </c>
      <c r="D501" t="s">
        <v>1496</v>
      </c>
      <c r="E501" t="s">
        <v>104</v>
      </c>
      <c r="F501" t="s">
        <v>114</v>
      </c>
      <c r="G501" t="s">
        <v>107</v>
      </c>
      <c r="H501">
        <v>1.0</v>
      </c>
      <c r="I501" t="s">
        <v>109</v>
      </c>
      <c r="J501">
        <v>750.0</v>
      </c>
      <c r="K501">
        <v>56.0</v>
      </c>
    </row>
    <row r="502" ht="15.75" customHeight="1">
      <c r="A502" t="s">
        <v>1101</v>
      </c>
      <c r="B502" t="s">
        <v>1102</v>
      </c>
      <c r="C502">
        <v>3548.0</v>
      </c>
      <c r="D502" t="s">
        <v>1463</v>
      </c>
      <c r="E502" t="s">
        <v>104</v>
      </c>
      <c r="F502" t="s">
        <v>114</v>
      </c>
      <c r="G502" t="s">
        <v>107</v>
      </c>
      <c r="H502">
        <v>1.0</v>
      </c>
      <c r="I502" t="s">
        <v>109</v>
      </c>
      <c r="J502">
        <v>1100.0</v>
      </c>
      <c r="K502">
        <v>70.0</v>
      </c>
    </row>
    <row r="503" ht="15.75" customHeight="1">
      <c r="A503" t="s">
        <v>1101</v>
      </c>
      <c r="B503" t="s">
        <v>1102</v>
      </c>
      <c r="C503">
        <v>2836.0</v>
      </c>
      <c r="D503" t="s">
        <v>1783</v>
      </c>
      <c r="E503" t="s">
        <v>104</v>
      </c>
      <c r="F503" t="s">
        <v>114</v>
      </c>
      <c r="G503" t="s">
        <v>107</v>
      </c>
      <c r="H503">
        <v>1.0</v>
      </c>
      <c r="I503" t="s">
        <v>109</v>
      </c>
      <c r="J503">
        <v>2200.0</v>
      </c>
      <c r="K503">
        <v>50.0</v>
      </c>
    </row>
    <row r="504" ht="15.75" customHeight="1">
      <c r="A504" t="s">
        <v>1390</v>
      </c>
      <c r="B504" t="s">
        <v>1391</v>
      </c>
      <c r="C504" t="s">
        <v>1392</v>
      </c>
      <c r="D504" t="s">
        <v>1393</v>
      </c>
      <c r="E504" t="s">
        <v>1784</v>
      </c>
      <c r="F504" t="s">
        <v>104</v>
      </c>
      <c r="G504" t="s">
        <v>107</v>
      </c>
      <c r="H504">
        <v>1.0</v>
      </c>
      <c r="I504" t="s">
        <v>109</v>
      </c>
      <c r="J504">
        <v>2300.0</v>
      </c>
      <c r="K504">
        <v>20.0</v>
      </c>
    </row>
    <row r="505" ht="15.75" customHeight="1">
      <c r="A505" t="s">
        <v>1101</v>
      </c>
      <c r="B505" t="s">
        <v>1102</v>
      </c>
      <c r="C505">
        <v>2836.0</v>
      </c>
      <c r="D505" t="s">
        <v>1785</v>
      </c>
      <c r="E505" t="s">
        <v>104</v>
      </c>
      <c r="F505" t="s">
        <v>114</v>
      </c>
      <c r="G505" t="s">
        <v>107</v>
      </c>
      <c r="H505">
        <v>1.0</v>
      </c>
      <c r="I505" t="s">
        <v>109</v>
      </c>
      <c r="J505">
        <v>2700.0</v>
      </c>
      <c r="K505">
        <v>50.0</v>
      </c>
    </row>
    <row r="506" ht="15.75" customHeight="1">
      <c r="A506" t="s">
        <v>1786</v>
      </c>
      <c r="B506" t="s">
        <v>126</v>
      </c>
      <c r="C506" t="s">
        <v>104</v>
      </c>
      <c r="D506" t="s">
        <v>114</v>
      </c>
      <c r="E506" t="s">
        <v>107</v>
      </c>
      <c r="F506" t="s">
        <v>1787</v>
      </c>
      <c r="G506">
        <v>31.0</v>
      </c>
      <c r="H506" t="s">
        <v>109</v>
      </c>
      <c r="I506">
        <v>2200.0</v>
      </c>
      <c r="J506">
        <v>6.0</v>
      </c>
    </row>
    <row r="507" ht="15.75" customHeight="1">
      <c r="A507" t="s">
        <v>1788</v>
      </c>
      <c r="B507" t="s">
        <v>126</v>
      </c>
      <c r="C507" t="s">
        <v>104</v>
      </c>
      <c r="D507" t="s">
        <v>114</v>
      </c>
      <c r="E507" t="s">
        <v>107</v>
      </c>
      <c r="F507" t="s">
        <v>1789</v>
      </c>
      <c r="G507">
        <v>33.0</v>
      </c>
      <c r="H507" t="s">
        <v>109</v>
      </c>
      <c r="I507">
        <v>2000.0</v>
      </c>
      <c r="J507">
        <v>4.0</v>
      </c>
    </row>
    <row r="508" ht="15.75" customHeight="1">
      <c r="A508" t="s">
        <v>126</v>
      </c>
      <c r="B508" t="s">
        <v>104</v>
      </c>
      <c r="C508" t="s">
        <v>114</v>
      </c>
      <c r="D508">
        <v>2020.0</v>
      </c>
      <c r="E508" t="s">
        <v>897</v>
      </c>
      <c r="F508" t="s">
        <v>1790</v>
      </c>
      <c r="G508" t="s">
        <v>1791</v>
      </c>
      <c r="H508">
        <v>42.0</v>
      </c>
      <c r="I508" t="s">
        <v>109</v>
      </c>
      <c r="J508">
        <v>3500.0</v>
      </c>
      <c r="K508">
        <v>10.0</v>
      </c>
    </row>
    <row r="509" ht="15.75" customHeight="1">
      <c r="A509" t="s">
        <v>1792</v>
      </c>
      <c r="B509" t="s">
        <v>126</v>
      </c>
      <c r="C509" t="s">
        <v>928</v>
      </c>
      <c r="D509" t="s">
        <v>114</v>
      </c>
      <c r="E509" t="s">
        <v>1793</v>
      </c>
      <c r="F509" t="s">
        <v>1794</v>
      </c>
      <c r="G509">
        <v>48.0</v>
      </c>
      <c r="H509" t="s">
        <v>109</v>
      </c>
      <c r="I509">
        <v>2400.0</v>
      </c>
      <c r="J509">
        <v>10.0</v>
      </c>
    </row>
    <row r="510" ht="15.75" customHeight="1">
      <c r="A510" t="s">
        <v>1795</v>
      </c>
      <c r="B510" t="s">
        <v>126</v>
      </c>
      <c r="C510" t="s">
        <v>928</v>
      </c>
      <c r="D510" t="s">
        <v>114</v>
      </c>
      <c r="E510" t="s">
        <v>1489</v>
      </c>
      <c r="F510" t="s">
        <v>1796</v>
      </c>
      <c r="G510">
        <v>48.0</v>
      </c>
      <c r="H510" t="s">
        <v>109</v>
      </c>
      <c r="I510">
        <v>2100.0</v>
      </c>
      <c r="J510">
        <v>10.0</v>
      </c>
    </row>
    <row r="511" ht="15.75" customHeight="1">
      <c r="A511" t="s">
        <v>1797</v>
      </c>
      <c r="B511" t="s">
        <v>126</v>
      </c>
      <c r="C511" t="s">
        <v>104</v>
      </c>
      <c r="D511" t="s">
        <v>114</v>
      </c>
      <c r="E511" t="s">
        <v>1798</v>
      </c>
      <c r="F511" t="s">
        <v>1799</v>
      </c>
      <c r="G511">
        <v>49.0</v>
      </c>
      <c r="H511" t="s">
        <v>109</v>
      </c>
      <c r="I511">
        <v>1600.0</v>
      </c>
      <c r="J511">
        <v>10.0</v>
      </c>
    </row>
    <row r="512" ht="15.75" customHeight="1">
      <c r="A512" t="s">
        <v>1800</v>
      </c>
      <c r="B512" t="s">
        <v>126</v>
      </c>
      <c r="C512" t="s">
        <v>928</v>
      </c>
      <c r="D512" t="s">
        <v>114</v>
      </c>
      <c r="E512" t="s">
        <v>1801</v>
      </c>
      <c r="F512" t="s">
        <v>1802</v>
      </c>
      <c r="G512">
        <v>49.0</v>
      </c>
      <c r="H512" t="s">
        <v>109</v>
      </c>
      <c r="I512">
        <v>2850.0</v>
      </c>
      <c r="J512">
        <v>10.0</v>
      </c>
    </row>
    <row r="513" ht="15.75" customHeight="1">
      <c r="A513" t="s">
        <v>1803</v>
      </c>
      <c r="B513" t="s">
        <v>126</v>
      </c>
      <c r="C513" t="s">
        <v>928</v>
      </c>
      <c r="D513" t="s">
        <v>114</v>
      </c>
      <c r="E513" t="s">
        <v>1498</v>
      </c>
      <c r="F513" t="s">
        <v>1804</v>
      </c>
      <c r="G513">
        <v>49.0</v>
      </c>
      <c r="H513" t="s">
        <v>109</v>
      </c>
      <c r="I513">
        <v>1400.0</v>
      </c>
      <c r="J513">
        <v>12.0</v>
      </c>
    </row>
    <row r="514" ht="15.75" customHeight="1">
      <c r="A514" t="s">
        <v>1805</v>
      </c>
      <c r="B514" t="s">
        <v>126</v>
      </c>
      <c r="C514" t="s">
        <v>928</v>
      </c>
      <c r="D514" t="s">
        <v>114</v>
      </c>
      <c r="E514" t="s">
        <v>860</v>
      </c>
      <c r="F514" t="s">
        <v>1806</v>
      </c>
      <c r="G514">
        <v>52.0</v>
      </c>
      <c r="H514" t="s">
        <v>109</v>
      </c>
      <c r="I514">
        <v>1800.0</v>
      </c>
      <c r="J514">
        <v>10.0</v>
      </c>
    </row>
    <row r="515" ht="15.75" customHeight="1">
      <c r="A515">
        <v>2725.0</v>
      </c>
      <c r="B515" t="s">
        <v>104</v>
      </c>
      <c r="C515" t="s">
        <v>114</v>
      </c>
      <c r="D515" t="s">
        <v>107</v>
      </c>
      <c r="E515" t="s">
        <v>1674</v>
      </c>
      <c r="F515">
        <v>53.0</v>
      </c>
      <c r="G515" t="s">
        <v>109</v>
      </c>
      <c r="H515">
        <v>1600.0</v>
      </c>
      <c r="I515">
        <v>17.0</v>
      </c>
    </row>
    <row r="516" ht="15.75" customHeight="1">
      <c r="A516" t="s">
        <v>1807</v>
      </c>
      <c r="B516" t="s">
        <v>126</v>
      </c>
      <c r="C516" t="s">
        <v>928</v>
      </c>
      <c r="D516" t="s">
        <v>114</v>
      </c>
      <c r="E516" t="s">
        <v>1808</v>
      </c>
      <c r="F516" t="s">
        <v>1809</v>
      </c>
      <c r="G516">
        <v>60.0</v>
      </c>
      <c r="H516" t="s">
        <v>109</v>
      </c>
      <c r="I516">
        <v>1780.0</v>
      </c>
      <c r="J516">
        <v>15.0</v>
      </c>
    </row>
    <row r="517" ht="15.75" customHeight="1">
      <c r="A517" t="s">
        <v>1810</v>
      </c>
      <c r="B517" t="s">
        <v>104</v>
      </c>
      <c r="C517" t="s">
        <v>105</v>
      </c>
      <c r="D517" t="s">
        <v>107</v>
      </c>
      <c r="E517" t="s">
        <v>1811</v>
      </c>
      <c r="F517">
        <v>84.0</v>
      </c>
      <c r="G517" t="s">
        <v>109</v>
      </c>
      <c r="H517">
        <v>3060.0</v>
      </c>
      <c r="I517">
        <v>7.0</v>
      </c>
    </row>
    <row r="518" ht="15.75" customHeight="1">
      <c r="A518" t="s">
        <v>1812</v>
      </c>
      <c r="B518" t="s">
        <v>104</v>
      </c>
      <c r="C518" t="s">
        <v>1813</v>
      </c>
      <c r="D518" t="s">
        <v>107</v>
      </c>
      <c r="E518">
        <v>85.0</v>
      </c>
      <c r="F518" t="s">
        <v>109</v>
      </c>
      <c r="G518">
        <v>750.0</v>
      </c>
      <c r="H518">
        <v>30.0</v>
      </c>
    </row>
    <row r="519" ht="15.75" customHeight="1">
      <c r="A519" t="s">
        <v>1814</v>
      </c>
      <c r="B519" t="s">
        <v>104</v>
      </c>
      <c r="C519" t="s">
        <v>105</v>
      </c>
      <c r="D519" t="s">
        <v>107</v>
      </c>
      <c r="E519" t="s">
        <v>1815</v>
      </c>
      <c r="F519">
        <v>85.0</v>
      </c>
      <c r="G519" t="s">
        <v>109</v>
      </c>
      <c r="H519">
        <v>3860.0</v>
      </c>
      <c r="I519">
        <v>9.0</v>
      </c>
    </row>
    <row r="520" ht="15.75" customHeight="1">
      <c r="A520" t="s">
        <v>1816</v>
      </c>
      <c r="B520" t="s">
        <v>104</v>
      </c>
      <c r="C520" t="s">
        <v>105</v>
      </c>
      <c r="D520" t="s">
        <v>107</v>
      </c>
      <c r="E520" t="s">
        <v>1817</v>
      </c>
      <c r="F520">
        <v>104.0</v>
      </c>
      <c r="G520" t="s">
        <v>109</v>
      </c>
      <c r="H520">
        <v>2030.0</v>
      </c>
      <c r="I520">
        <v>9.0</v>
      </c>
    </row>
    <row r="521" ht="15.75" customHeight="1">
      <c r="A521" t="s">
        <v>1818</v>
      </c>
      <c r="B521" t="s">
        <v>104</v>
      </c>
      <c r="C521" t="s">
        <v>105</v>
      </c>
      <c r="D521" t="s">
        <v>107</v>
      </c>
      <c r="E521" t="s">
        <v>1720</v>
      </c>
      <c r="F521">
        <v>105.0</v>
      </c>
      <c r="G521" t="s">
        <v>109</v>
      </c>
      <c r="H521">
        <v>4800.0</v>
      </c>
      <c r="I521">
        <v>20.0</v>
      </c>
    </row>
    <row r="522" ht="15.75" customHeight="1">
      <c r="A522" t="s">
        <v>1819</v>
      </c>
      <c r="B522" t="s">
        <v>104</v>
      </c>
      <c r="C522" t="s">
        <v>105</v>
      </c>
      <c r="D522" t="s">
        <v>1820</v>
      </c>
      <c r="E522">
        <v>108.0</v>
      </c>
      <c r="F522" t="s">
        <v>109</v>
      </c>
      <c r="G522">
        <v>3380.0</v>
      </c>
      <c r="H522">
        <v>15.0</v>
      </c>
    </row>
    <row r="523" ht="15.75" customHeight="1">
      <c r="A523" t="s">
        <v>1821</v>
      </c>
      <c r="B523" t="s">
        <v>27</v>
      </c>
      <c r="C523" t="s">
        <v>104</v>
      </c>
      <c r="D523" t="s">
        <v>107</v>
      </c>
      <c r="E523">
        <v>111.0</v>
      </c>
      <c r="F523" t="s">
        <v>109</v>
      </c>
      <c r="G523">
        <v>930.0</v>
      </c>
      <c r="H523">
        <v>0.0</v>
      </c>
    </row>
    <row r="524" ht="15.75" customHeight="1">
      <c r="A524" t="s">
        <v>131</v>
      </c>
      <c r="B524">
        <v>2213.0</v>
      </c>
      <c r="C524" t="s">
        <v>1822</v>
      </c>
      <c r="D524" t="s">
        <v>626</v>
      </c>
      <c r="E524" t="s">
        <v>1823</v>
      </c>
      <c r="F524" t="s">
        <v>114</v>
      </c>
      <c r="G524">
        <v>140.0</v>
      </c>
      <c r="H524" t="s">
        <v>109</v>
      </c>
      <c r="I524">
        <v>1050.0</v>
      </c>
      <c r="J524">
        <v>19.0</v>
      </c>
    </row>
    <row r="525" ht="15.75" customHeight="1">
      <c r="A525" t="s">
        <v>131</v>
      </c>
      <c r="B525">
        <v>2217.0</v>
      </c>
      <c r="C525" t="s">
        <v>1824</v>
      </c>
      <c r="D525" t="s">
        <v>626</v>
      </c>
      <c r="E525" t="s">
        <v>1344</v>
      </c>
      <c r="F525" t="s">
        <v>114</v>
      </c>
      <c r="G525">
        <v>160.0</v>
      </c>
      <c r="H525" t="s">
        <v>109</v>
      </c>
      <c r="I525">
        <v>1050.0</v>
      </c>
      <c r="J525">
        <v>20.0</v>
      </c>
    </row>
    <row r="526" ht="15.75" customHeight="1">
      <c r="A526" t="s">
        <v>1825</v>
      </c>
      <c r="B526" t="s">
        <v>104</v>
      </c>
      <c r="C526" t="s">
        <v>105</v>
      </c>
      <c r="D526" t="s">
        <v>1489</v>
      </c>
      <c r="E526">
        <v>196.0</v>
      </c>
      <c r="F526" t="s">
        <v>109</v>
      </c>
      <c r="G526">
        <v>2100.0</v>
      </c>
      <c r="H526">
        <v>25.0</v>
      </c>
    </row>
    <row r="527" ht="15.75" customHeight="1">
      <c r="A527" t="s">
        <v>104</v>
      </c>
      <c r="B527" t="s">
        <v>105</v>
      </c>
      <c r="C527" t="s">
        <v>1826</v>
      </c>
      <c r="D527" t="s">
        <v>1827</v>
      </c>
      <c r="E527" t="s">
        <v>610</v>
      </c>
      <c r="F527">
        <v>200.0</v>
      </c>
      <c r="G527" t="s">
        <v>109</v>
      </c>
      <c r="H527">
        <v>4300.0</v>
      </c>
      <c r="I527">
        <v>48.0</v>
      </c>
    </row>
    <row r="528" ht="15.75" customHeight="1">
      <c r="A528" t="s">
        <v>1828</v>
      </c>
      <c r="B528" t="s">
        <v>104</v>
      </c>
      <c r="C528" t="s">
        <v>105</v>
      </c>
      <c r="D528" t="s">
        <v>1829</v>
      </c>
      <c r="E528">
        <v>200.0</v>
      </c>
      <c r="F528" t="s">
        <v>109</v>
      </c>
      <c r="G528">
        <v>4900.0</v>
      </c>
      <c r="H528">
        <v>55.0</v>
      </c>
    </row>
    <row r="529" ht="15.75" customHeight="1">
      <c r="A529" t="s">
        <v>1830</v>
      </c>
      <c r="B529" t="s">
        <v>104</v>
      </c>
      <c r="C529" t="s">
        <v>105</v>
      </c>
      <c r="D529" t="s">
        <v>863</v>
      </c>
      <c r="E529">
        <v>205.0</v>
      </c>
      <c r="F529" t="s">
        <v>109</v>
      </c>
      <c r="G529">
        <v>2300.0</v>
      </c>
      <c r="H529">
        <v>26.0</v>
      </c>
    </row>
    <row r="530" ht="15.75" customHeight="1">
      <c r="A530" t="s">
        <v>1831</v>
      </c>
      <c r="B530" t="s">
        <v>104</v>
      </c>
      <c r="C530" t="s">
        <v>105</v>
      </c>
      <c r="D530" t="s">
        <v>860</v>
      </c>
      <c r="E530">
        <v>220.0</v>
      </c>
      <c r="F530" t="s">
        <v>109</v>
      </c>
      <c r="G530">
        <v>1800.0</v>
      </c>
      <c r="H530">
        <v>25.0</v>
      </c>
    </row>
    <row r="531" ht="15.75" customHeight="1">
      <c r="A531" t="s">
        <v>1832</v>
      </c>
      <c r="B531" t="s">
        <v>104</v>
      </c>
      <c r="C531" t="s">
        <v>105</v>
      </c>
      <c r="D531" t="s">
        <v>1833</v>
      </c>
      <c r="E531">
        <v>303.0</v>
      </c>
      <c r="F531" t="s">
        <v>109</v>
      </c>
      <c r="G531">
        <v>5000.0</v>
      </c>
      <c r="H531">
        <v>100.0</v>
      </c>
    </row>
    <row r="532" ht="15.75" customHeight="1">
      <c r="A532" t="s">
        <v>607</v>
      </c>
      <c r="B532" t="s">
        <v>104</v>
      </c>
      <c r="C532" t="s">
        <v>105</v>
      </c>
      <c r="D532" t="s">
        <v>1834</v>
      </c>
      <c r="E532" t="s">
        <v>1835</v>
      </c>
      <c r="F532">
        <v>370.0</v>
      </c>
      <c r="G532" t="s">
        <v>109</v>
      </c>
      <c r="H532">
        <v>3180.0</v>
      </c>
      <c r="I532">
        <v>94.0</v>
      </c>
    </row>
    <row r="533" ht="15.75" customHeight="1">
      <c r="A533">
        <v>3660.0</v>
      </c>
      <c r="B533" t="s">
        <v>1785</v>
      </c>
      <c r="C533" t="s">
        <v>104</v>
      </c>
      <c r="D533" t="s">
        <v>105</v>
      </c>
      <c r="E533" t="s">
        <v>1836</v>
      </c>
      <c r="F533">
        <v>384.0</v>
      </c>
      <c r="G533" t="s">
        <v>109</v>
      </c>
      <c r="H533">
        <v>2700.0</v>
      </c>
      <c r="I533">
        <v>65.0</v>
      </c>
    </row>
    <row r="534" ht="15.75" customHeight="1">
      <c r="A534" t="s">
        <v>1837</v>
      </c>
      <c r="B534" t="s">
        <v>104</v>
      </c>
      <c r="C534" t="s">
        <v>105</v>
      </c>
      <c r="D534" t="s">
        <v>541</v>
      </c>
      <c r="E534">
        <v>390.0</v>
      </c>
      <c r="F534" t="s">
        <v>109</v>
      </c>
      <c r="G534">
        <v>4000.0</v>
      </c>
      <c r="H534">
        <v>100.0</v>
      </c>
    </row>
    <row r="535" ht="15.75" customHeight="1"/>
    <row r="536" ht="15.75" customHeight="1"/>
    <row r="537" ht="15.75" customHeight="1">
      <c r="A537" t="s">
        <v>1838</v>
      </c>
      <c r="B537" t="s">
        <v>1839</v>
      </c>
      <c r="C537" t="s">
        <v>1840</v>
      </c>
      <c r="D537" t="s">
        <v>1841</v>
      </c>
      <c r="E537" t="s">
        <v>1842</v>
      </c>
      <c r="F537" t="s">
        <v>1839</v>
      </c>
      <c r="G537" t="s">
        <v>1843</v>
      </c>
      <c r="H537" t="s">
        <v>1844</v>
      </c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t="s">
        <v>1845</v>
      </c>
      <c r="B538" t="s">
        <v>104</v>
      </c>
      <c r="C538" t="s">
        <v>114</v>
      </c>
      <c r="D538" t="s">
        <v>1846</v>
      </c>
      <c r="E538">
        <v>1.0</v>
      </c>
      <c r="F538" t="s">
        <v>109</v>
      </c>
      <c r="G538">
        <v>5250.0</v>
      </c>
      <c r="H538">
        <v>44.0</v>
      </c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t="s">
        <v>1847</v>
      </c>
      <c r="B539" t="s">
        <v>126</v>
      </c>
      <c r="C539" t="s">
        <v>928</v>
      </c>
      <c r="D539" t="s">
        <v>1064</v>
      </c>
      <c r="E539" t="s">
        <v>1848</v>
      </c>
      <c r="F539">
        <v>1.0</v>
      </c>
      <c r="G539" t="s">
        <v>109</v>
      </c>
      <c r="H539">
        <v>6100.0</v>
      </c>
      <c r="I539">
        <v>2.0</v>
      </c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t="s">
        <v>1849</v>
      </c>
      <c r="B540" t="s">
        <v>1850</v>
      </c>
      <c r="C540" t="s">
        <v>104</v>
      </c>
      <c r="D540" t="s">
        <v>114</v>
      </c>
      <c r="E540" t="s">
        <v>533</v>
      </c>
      <c r="F540" t="s">
        <v>1851</v>
      </c>
      <c r="G540">
        <v>1.0</v>
      </c>
      <c r="H540" t="s">
        <v>109</v>
      </c>
      <c r="I540">
        <v>3000.0</v>
      </c>
      <c r="J540">
        <v>24.0</v>
      </c>
      <c r="K540" s="4"/>
      <c r="L540" s="4"/>
      <c r="M540" s="4"/>
      <c r="N540" s="4"/>
      <c r="O540" s="4"/>
      <c r="P540" s="4"/>
      <c r="Q540" s="4"/>
    </row>
    <row r="541" ht="15.75" customHeight="1">
      <c r="A541" t="s">
        <v>1852</v>
      </c>
      <c r="B541" t="s">
        <v>104</v>
      </c>
      <c r="C541" t="s">
        <v>114</v>
      </c>
      <c r="D541" t="s">
        <v>1793</v>
      </c>
      <c r="E541">
        <v>1.0</v>
      </c>
      <c r="F541" t="s">
        <v>109</v>
      </c>
      <c r="G541">
        <v>2400.0</v>
      </c>
      <c r="H541">
        <v>15.0</v>
      </c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t="s">
        <v>1853</v>
      </c>
      <c r="B542" t="s">
        <v>104</v>
      </c>
      <c r="C542" t="s">
        <v>114</v>
      </c>
      <c r="D542" t="s">
        <v>164</v>
      </c>
      <c r="E542">
        <v>1.0</v>
      </c>
      <c r="F542" t="s">
        <v>109</v>
      </c>
      <c r="G542">
        <v>1100.0</v>
      </c>
      <c r="H542">
        <v>15.0</v>
      </c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t="s">
        <v>1854</v>
      </c>
      <c r="B543" t="s">
        <v>104</v>
      </c>
      <c r="C543" t="s">
        <v>114</v>
      </c>
      <c r="D543" t="s">
        <v>164</v>
      </c>
      <c r="E543">
        <v>1.0</v>
      </c>
      <c r="F543" t="s">
        <v>109</v>
      </c>
      <c r="G543">
        <v>1100.0</v>
      </c>
      <c r="H543">
        <v>27.0</v>
      </c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t="s">
        <v>606</v>
      </c>
      <c r="B544" t="s">
        <v>104</v>
      </c>
      <c r="C544" t="s">
        <v>114</v>
      </c>
      <c r="D544" t="s">
        <v>1673</v>
      </c>
      <c r="E544">
        <v>1.0</v>
      </c>
      <c r="F544" t="s">
        <v>109</v>
      </c>
      <c r="G544">
        <v>890.0</v>
      </c>
      <c r="H544">
        <v>30.0</v>
      </c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t="s">
        <v>1855</v>
      </c>
      <c r="B545" t="s">
        <v>126</v>
      </c>
      <c r="C545" t="s">
        <v>104</v>
      </c>
      <c r="D545" t="s">
        <v>114</v>
      </c>
      <c r="E545" t="s">
        <v>1856</v>
      </c>
      <c r="F545">
        <v>1.0</v>
      </c>
      <c r="G545" t="s">
        <v>109</v>
      </c>
      <c r="H545">
        <v>1850.0</v>
      </c>
      <c r="I545">
        <v>0.0</v>
      </c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t="s">
        <v>1857</v>
      </c>
      <c r="B546" t="s">
        <v>1850</v>
      </c>
      <c r="C546" t="s">
        <v>104</v>
      </c>
      <c r="D546" t="s">
        <v>114</v>
      </c>
      <c r="E546" t="s">
        <v>1661</v>
      </c>
      <c r="F546" t="s">
        <v>1858</v>
      </c>
      <c r="G546">
        <v>1.0</v>
      </c>
      <c r="H546" t="s">
        <v>109</v>
      </c>
      <c r="I546">
        <v>3700.0</v>
      </c>
      <c r="J546">
        <v>40.0</v>
      </c>
      <c r="K546" s="4"/>
      <c r="L546" s="4"/>
      <c r="M546" s="4"/>
      <c r="N546" s="4"/>
      <c r="O546" s="4"/>
      <c r="P546" s="4"/>
      <c r="Q546" s="4"/>
    </row>
    <row r="547" ht="15.75" customHeight="1">
      <c r="A547" t="s">
        <v>131</v>
      </c>
      <c r="B547" t="s">
        <v>1711</v>
      </c>
      <c r="C547" t="s">
        <v>472</v>
      </c>
      <c r="D547" t="s">
        <v>104</v>
      </c>
      <c r="E547" t="s">
        <v>105</v>
      </c>
      <c r="F547" t="s">
        <v>575</v>
      </c>
      <c r="G547" t="s">
        <v>107</v>
      </c>
      <c r="H547" t="s">
        <v>836</v>
      </c>
      <c r="I547" t="s">
        <v>1859</v>
      </c>
      <c r="J547" t="s">
        <v>1380</v>
      </c>
      <c r="K547" t="s">
        <v>1860</v>
      </c>
      <c r="L547">
        <v>1.0</v>
      </c>
      <c r="M547" t="s">
        <v>109</v>
      </c>
      <c r="N547">
        <v>870.0</v>
      </c>
      <c r="O547">
        <v>110.0</v>
      </c>
      <c r="P547" s="4"/>
      <c r="Q547" s="4"/>
    </row>
    <row r="548" ht="15.75" customHeight="1">
      <c r="A548" t="s">
        <v>131</v>
      </c>
      <c r="B548" t="s">
        <v>698</v>
      </c>
      <c r="C548" s="6">
        <v>43110.0</v>
      </c>
      <c r="D548" t="s">
        <v>1861</v>
      </c>
      <c r="E548" t="s">
        <v>1198</v>
      </c>
      <c r="F548" t="s">
        <v>104</v>
      </c>
      <c r="G548">
        <v>1.0</v>
      </c>
      <c r="H548" t="s">
        <v>109</v>
      </c>
      <c r="I548">
        <v>3900.0</v>
      </c>
      <c r="J548">
        <v>42.0</v>
      </c>
      <c r="K548" s="4"/>
      <c r="L548" s="4"/>
      <c r="M548" s="4"/>
      <c r="N548" s="4"/>
      <c r="O548" s="4"/>
      <c r="P548" s="4"/>
      <c r="Q548" s="4"/>
    </row>
    <row r="549" ht="15.75" customHeight="1">
      <c r="A549" t="s">
        <v>131</v>
      </c>
      <c r="B549" t="s">
        <v>698</v>
      </c>
      <c r="C549" s="6">
        <v>43110.0</v>
      </c>
      <c r="D549" t="s">
        <v>1862</v>
      </c>
      <c r="E549" t="s">
        <v>1762</v>
      </c>
      <c r="F549" t="s">
        <v>104</v>
      </c>
      <c r="G549">
        <v>1.0</v>
      </c>
      <c r="H549" t="s">
        <v>109</v>
      </c>
      <c r="I549">
        <v>2400.0</v>
      </c>
      <c r="J549">
        <v>24.0</v>
      </c>
      <c r="K549" s="4"/>
      <c r="L549" s="4"/>
      <c r="M549" s="4"/>
      <c r="N549" s="4"/>
      <c r="O549" s="4"/>
      <c r="P549" s="4"/>
      <c r="Q549" s="4"/>
    </row>
    <row r="550" ht="15.75" customHeight="1">
      <c r="A550" t="s">
        <v>131</v>
      </c>
      <c r="B550">
        <v>250.0</v>
      </c>
      <c r="C550" t="s">
        <v>150</v>
      </c>
      <c r="D550" t="s">
        <v>1863</v>
      </c>
      <c r="E550" t="s">
        <v>104</v>
      </c>
      <c r="F550" t="s">
        <v>114</v>
      </c>
      <c r="G550" t="s">
        <v>1071</v>
      </c>
      <c r="H550" t="s">
        <v>107</v>
      </c>
      <c r="I550">
        <v>1.0</v>
      </c>
      <c r="J550" t="s">
        <v>109</v>
      </c>
      <c r="K550">
        <v>3600.0</v>
      </c>
      <c r="L550">
        <v>18.0</v>
      </c>
      <c r="M550" s="4"/>
      <c r="N550" s="4"/>
      <c r="O550" s="4"/>
      <c r="P550" s="4"/>
      <c r="Q550" s="4"/>
    </row>
    <row r="551" ht="15.75" customHeight="1">
      <c r="A551" t="s">
        <v>131</v>
      </c>
      <c r="B551" t="s">
        <v>1636</v>
      </c>
      <c r="C551" t="s">
        <v>1864</v>
      </c>
      <c r="D551" t="s">
        <v>794</v>
      </c>
      <c r="E551" t="s">
        <v>107</v>
      </c>
      <c r="F551" t="s">
        <v>164</v>
      </c>
      <c r="G551" t="s">
        <v>1865</v>
      </c>
      <c r="H551" t="s">
        <v>1640</v>
      </c>
      <c r="I551">
        <v>1.0</v>
      </c>
      <c r="J551" t="s">
        <v>109</v>
      </c>
      <c r="K551">
        <v>1100.0</v>
      </c>
      <c r="L551">
        <v>70.0</v>
      </c>
      <c r="M551" s="4"/>
      <c r="N551" s="4"/>
      <c r="O551" s="4"/>
      <c r="P551" s="4"/>
      <c r="Q551" s="4"/>
    </row>
    <row r="552" ht="15.75" customHeight="1">
      <c r="A552" t="s">
        <v>6</v>
      </c>
      <c r="B552" t="s">
        <v>842</v>
      </c>
      <c r="C552" t="s">
        <v>1866</v>
      </c>
      <c r="D552" t="s">
        <v>104</v>
      </c>
      <c r="E552" t="s">
        <v>491</v>
      </c>
      <c r="F552" t="s">
        <v>1867</v>
      </c>
      <c r="G552" t="s">
        <v>1868</v>
      </c>
      <c r="H552">
        <v>1.0</v>
      </c>
      <c r="I552" t="s">
        <v>109</v>
      </c>
      <c r="J552">
        <v>1100.0</v>
      </c>
      <c r="K552">
        <v>22.0</v>
      </c>
      <c r="L552" s="4"/>
      <c r="M552" s="4"/>
      <c r="N552" s="4"/>
      <c r="O552" s="4"/>
      <c r="P552" s="4"/>
      <c r="Q552" s="4"/>
    </row>
    <row r="553" ht="15.75" customHeight="1">
      <c r="A553" t="s">
        <v>452</v>
      </c>
      <c r="B553" t="s">
        <v>1869</v>
      </c>
      <c r="C553">
        <v>4976.0</v>
      </c>
      <c r="D553" t="s">
        <v>1870</v>
      </c>
      <c r="E553" t="s">
        <v>1746</v>
      </c>
      <c r="F553" t="s">
        <v>104</v>
      </c>
      <c r="G553" t="s">
        <v>107</v>
      </c>
      <c r="H553">
        <v>1.0</v>
      </c>
      <c r="I553" t="s">
        <v>109</v>
      </c>
      <c r="J553">
        <v>1740.0</v>
      </c>
      <c r="K553">
        <v>135.0</v>
      </c>
      <c r="L553" s="4"/>
      <c r="M553" s="4"/>
      <c r="N553" s="4"/>
      <c r="O553" s="4"/>
      <c r="P553" s="4"/>
      <c r="Q553" s="4"/>
    </row>
    <row r="554" ht="15.75" customHeight="1">
      <c r="A554" t="s">
        <v>131</v>
      </c>
      <c r="B554" t="s">
        <v>1871</v>
      </c>
      <c r="C554" t="s">
        <v>859</v>
      </c>
      <c r="D554" t="s">
        <v>104</v>
      </c>
      <c r="E554" t="s">
        <v>107</v>
      </c>
      <c r="F554">
        <v>1.0</v>
      </c>
      <c r="G554" t="s">
        <v>109</v>
      </c>
      <c r="H554">
        <v>3000.0</v>
      </c>
      <c r="I554">
        <v>6.0</v>
      </c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t="s">
        <v>42</v>
      </c>
      <c r="B555" t="s">
        <v>842</v>
      </c>
      <c r="C555" t="s">
        <v>1872</v>
      </c>
      <c r="D555" t="s">
        <v>104</v>
      </c>
      <c r="E555" t="s">
        <v>491</v>
      </c>
      <c r="F555" t="s">
        <v>1867</v>
      </c>
      <c r="G555" t="s">
        <v>1868</v>
      </c>
      <c r="H555">
        <v>1.0</v>
      </c>
      <c r="I555" t="s">
        <v>109</v>
      </c>
      <c r="J555">
        <v>1700.0</v>
      </c>
      <c r="K555">
        <v>12.0</v>
      </c>
      <c r="L555" s="4"/>
      <c r="M555" s="4"/>
      <c r="N555" s="4"/>
      <c r="O555" s="4"/>
      <c r="P555" s="4"/>
      <c r="Q555" s="4"/>
    </row>
    <row r="556" ht="15.75" customHeight="1">
      <c r="A556" t="s">
        <v>353</v>
      </c>
      <c r="B556" t="s">
        <v>711</v>
      </c>
      <c r="C556" t="s">
        <v>1873</v>
      </c>
      <c r="D556" t="s">
        <v>240</v>
      </c>
      <c r="E556" t="s">
        <v>107</v>
      </c>
      <c r="F556">
        <v>1.0</v>
      </c>
      <c r="G556" t="s">
        <v>109</v>
      </c>
      <c r="H556">
        <v>274.0</v>
      </c>
      <c r="I556">
        <v>28.0</v>
      </c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t="s">
        <v>353</v>
      </c>
      <c r="B557" t="s">
        <v>711</v>
      </c>
      <c r="C557" t="s">
        <v>1348</v>
      </c>
      <c r="D557" t="s">
        <v>1874</v>
      </c>
      <c r="E557">
        <v>4.0</v>
      </c>
      <c r="F557" t="s">
        <v>1875</v>
      </c>
      <c r="G557" t="s">
        <v>1876</v>
      </c>
      <c r="H557" t="s">
        <v>1877</v>
      </c>
      <c r="I557">
        <v>1.0</v>
      </c>
      <c r="J557" t="s">
        <v>109</v>
      </c>
      <c r="K557">
        <v>2300.0</v>
      </c>
      <c r="L557">
        <v>20.0</v>
      </c>
      <c r="M557" s="4"/>
      <c r="N557" s="4"/>
      <c r="O557" s="4"/>
      <c r="P557" s="4"/>
      <c r="Q557" s="4"/>
    </row>
    <row r="558" ht="15.75" customHeight="1">
      <c r="A558" t="s">
        <v>131</v>
      </c>
      <c r="B558" t="s">
        <v>1878</v>
      </c>
      <c r="C558" t="s">
        <v>1746</v>
      </c>
      <c r="D558" t="s">
        <v>105</v>
      </c>
      <c r="E558">
        <v>1.0</v>
      </c>
      <c r="F558" t="s">
        <v>109</v>
      </c>
      <c r="G558">
        <v>1200.0</v>
      </c>
      <c r="H558">
        <v>54.0</v>
      </c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t="s">
        <v>131</v>
      </c>
      <c r="B559" t="s">
        <v>1879</v>
      </c>
      <c r="C559" t="s">
        <v>104</v>
      </c>
      <c r="D559" t="s">
        <v>105</v>
      </c>
      <c r="E559">
        <v>1.0</v>
      </c>
      <c r="F559" t="s">
        <v>109</v>
      </c>
      <c r="G559">
        <v>1400.0</v>
      </c>
      <c r="H559">
        <v>48.0</v>
      </c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t="s">
        <v>131</v>
      </c>
      <c r="B560" t="s">
        <v>1880</v>
      </c>
      <c r="C560" t="s">
        <v>104</v>
      </c>
      <c r="D560" t="s">
        <v>105</v>
      </c>
      <c r="E560" t="s">
        <v>413</v>
      </c>
      <c r="F560">
        <v>1.0</v>
      </c>
      <c r="G560" t="s">
        <v>109</v>
      </c>
      <c r="H560">
        <v>10500.0</v>
      </c>
      <c r="I560">
        <v>80.0</v>
      </c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t="s">
        <v>131</v>
      </c>
      <c r="B561" t="s">
        <v>427</v>
      </c>
      <c r="C561" t="s">
        <v>985</v>
      </c>
      <c r="D561" t="s">
        <v>1746</v>
      </c>
      <c r="E561" t="s">
        <v>105</v>
      </c>
      <c r="F561">
        <v>1.0</v>
      </c>
      <c r="G561" t="s">
        <v>109</v>
      </c>
      <c r="H561">
        <v>2300.0</v>
      </c>
      <c r="I561">
        <v>72.0</v>
      </c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t="s">
        <v>1881</v>
      </c>
      <c r="B562" t="s">
        <v>131</v>
      </c>
      <c r="C562" t="s">
        <v>353</v>
      </c>
      <c r="D562">
        <v>22.0</v>
      </c>
      <c r="E562" t="s">
        <v>355</v>
      </c>
      <c r="F562" t="s">
        <v>104</v>
      </c>
      <c r="G562" t="s">
        <v>240</v>
      </c>
      <c r="H562" t="s">
        <v>107</v>
      </c>
      <c r="I562" t="s">
        <v>358</v>
      </c>
      <c r="J562" t="s">
        <v>360</v>
      </c>
      <c r="K562" t="s">
        <v>361</v>
      </c>
      <c r="L562" t="s">
        <v>363</v>
      </c>
      <c r="M562">
        <v>1.0</v>
      </c>
      <c r="N562" t="s">
        <v>109</v>
      </c>
      <c r="O562">
        <v>400.0</v>
      </c>
      <c r="P562">
        <v>24.0</v>
      </c>
      <c r="Q562" s="4"/>
    </row>
    <row r="563" ht="15.75" customHeight="1">
      <c r="A563" t="s">
        <v>131</v>
      </c>
      <c r="B563" t="s">
        <v>353</v>
      </c>
      <c r="C563" t="s">
        <v>1882</v>
      </c>
      <c r="D563" t="s">
        <v>1565</v>
      </c>
      <c r="E563" t="s">
        <v>240</v>
      </c>
      <c r="F563" t="s">
        <v>114</v>
      </c>
      <c r="G563">
        <v>1.0</v>
      </c>
      <c r="H563" t="s">
        <v>109</v>
      </c>
      <c r="I563">
        <v>570.0</v>
      </c>
      <c r="J563">
        <v>21.0</v>
      </c>
      <c r="K563" s="4"/>
      <c r="L563" s="4"/>
      <c r="M563" s="4"/>
      <c r="N563" s="4"/>
      <c r="O563" s="4"/>
      <c r="P563" s="4"/>
      <c r="Q563" s="4"/>
    </row>
    <row r="564" ht="15.75" customHeight="1">
      <c r="A564" t="s">
        <v>1883</v>
      </c>
      <c r="B564" t="s">
        <v>131</v>
      </c>
      <c r="C564" t="s">
        <v>353</v>
      </c>
      <c r="D564">
        <v>14.0</v>
      </c>
      <c r="E564" t="s">
        <v>355</v>
      </c>
      <c r="F564" t="s">
        <v>104</v>
      </c>
      <c r="G564" t="s">
        <v>240</v>
      </c>
      <c r="H564" t="s">
        <v>107</v>
      </c>
      <c r="I564" t="s">
        <v>358</v>
      </c>
      <c r="J564" t="s">
        <v>360</v>
      </c>
      <c r="K564" t="s">
        <v>361</v>
      </c>
      <c r="L564" t="s">
        <v>363</v>
      </c>
      <c r="M564">
        <v>1.0</v>
      </c>
      <c r="N564" t="s">
        <v>109</v>
      </c>
      <c r="O564">
        <v>380.0</v>
      </c>
      <c r="P564">
        <v>14.0</v>
      </c>
      <c r="Q564" s="4"/>
    </row>
    <row r="565" ht="15.75" customHeight="1">
      <c r="A565" t="s">
        <v>591</v>
      </c>
      <c r="B565" t="s">
        <v>592</v>
      </c>
      <c r="C565" t="s">
        <v>594</v>
      </c>
      <c r="D565" t="s">
        <v>533</v>
      </c>
      <c r="E565" t="s">
        <v>1884</v>
      </c>
      <c r="F565" t="s">
        <v>598</v>
      </c>
      <c r="G565" t="s">
        <v>575</v>
      </c>
      <c r="H565" t="s">
        <v>105</v>
      </c>
      <c r="I565" t="s">
        <v>107</v>
      </c>
      <c r="J565" t="s">
        <v>1632</v>
      </c>
      <c r="K565" t="s">
        <v>601</v>
      </c>
      <c r="L565" t="s">
        <v>603</v>
      </c>
      <c r="M565">
        <v>1.0</v>
      </c>
      <c r="N565" t="s">
        <v>109</v>
      </c>
      <c r="O565">
        <v>3000.0</v>
      </c>
      <c r="P565">
        <v>85.0</v>
      </c>
      <c r="Q565" s="4"/>
    </row>
    <row r="566" ht="15.75" customHeight="1">
      <c r="A566" t="s">
        <v>131</v>
      </c>
      <c r="B566" t="s">
        <v>1885</v>
      </c>
      <c r="C566" t="s">
        <v>104</v>
      </c>
      <c r="D566" t="s">
        <v>105</v>
      </c>
      <c r="E566" t="s">
        <v>413</v>
      </c>
      <c r="F566">
        <v>1.0</v>
      </c>
      <c r="G566" t="s">
        <v>109</v>
      </c>
      <c r="H566">
        <v>3050.0</v>
      </c>
      <c r="I566">
        <v>23.0</v>
      </c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t="s">
        <v>131</v>
      </c>
      <c r="B567" t="s">
        <v>1886</v>
      </c>
      <c r="C567" t="s">
        <v>104</v>
      </c>
      <c r="D567" t="s">
        <v>105</v>
      </c>
      <c r="E567">
        <v>1.0</v>
      </c>
      <c r="F567" t="s">
        <v>109</v>
      </c>
      <c r="G567">
        <v>3580.0</v>
      </c>
      <c r="H567">
        <v>80.0</v>
      </c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t="s">
        <v>131</v>
      </c>
      <c r="B568" t="s">
        <v>1887</v>
      </c>
      <c r="C568" t="s">
        <v>104</v>
      </c>
      <c r="D568" t="s">
        <v>105</v>
      </c>
      <c r="E568">
        <v>1.0</v>
      </c>
      <c r="F568" t="s">
        <v>109</v>
      </c>
      <c r="G568">
        <v>5800.0</v>
      </c>
      <c r="H568">
        <v>30.0</v>
      </c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t="s">
        <v>72</v>
      </c>
      <c r="B569" t="s">
        <v>1353</v>
      </c>
      <c r="C569" t="s">
        <v>93</v>
      </c>
      <c r="D569" t="s">
        <v>1354</v>
      </c>
      <c r="E569" t="s">
        <v>1355</v>
      </c>
      <c r="F569" t="s">
        <v>1357</v>
      </c>
      <c r="G569" t="s">
        <v>27</v>
      </c>
      <c r="H569" t="s">
        <v>104</v>
      </c>
      <c r="I569" t="s">
        <v>107</v>
      </c>
      <c r="J569" t="s">
        <v>1888</v>
      </c>
      <c r="K569">
        <v>1.0</v>
      </c>
      <c r="L569" t="s">
        <v>109</v>
      </c>
      <c r="M569">
        <v>0.0</v>
      </c>
      <c r="N569">
        <v>0.0</v>
      </c>
    </row>
    <row r="570" ht="15.75" customHeight="1">
      <c r="A570" t="s">
        <v>1889</v>
      </c>
      <c r="B570" t="s">
        <v>131</v>
      </c>
      <c r="C570" t="s">
        <v>353</v>
      </c>
      <c r="D570" t="s">
        <v>240</v>
      </c>
      <c r="E570" t="s">
        <v>107</v>
      </c>
      <c r="F570" t="s">
        <v>358</v>
      </c>
      <c r="G570" t="s">
        <v>1890</v>
      </c>
      <c r="H570" t="s">
        <v>1891</v>
      </c>
      <c r="I570" t="s">
        <v>1892</v>
      </c>
      <c r="J570">
        <v>1.0</v>
      </c>
      <c r="K570" t="s">
        <v>109</v>
      </c>
      <c r="L570">
        <v>320.0</v>
      </c>
      <c r="M570">
        <v>30.0</v>
      </c>
    </row>
    <row r="571" ht="15.75" customHeight="1">
      <c r="A571" t="s">
        <v>131</v>
      </c>
      <c r="B571" t="s">
        <v>1893</v>
      </c>
      <c r="C571" t="s">
        <v>104</v>
      </c>
      <c r="D571" t="s">
        <v>105</v>
      </c>
      <c r="E571">
        <v>1.0</v>
      </c>
      <c r="F571" t="s">
        <v>109</v>
      </c>
      <c r="G571">
        <v>4700.0</v>
      </c>
      <c r="H571">
        <v>35.0</v>
      </c>
    </row>
    <row r="572" ht="15.75" customHeight="1">
      <c r="A572" t="s">
        <v>131</v>
      </c>
      <c r="B572" t="s">
        <v>1894</v>
      </c>
      <c r="C572" t="s">
        <v>104</v>
      </c>
      <c r="D572" t="s">
        <v>105</v>
      </c>
      <c r="E572">
        <v>1.0</v>
      </c>
      <c r="F572" t="s">
        <v>109</v>
      </c>
      <c r="G572">
        <v>5300.0</v>
      </c>
      <c r="H572">
        <v>14.0</v>
      </c>
    </row>
    <row r="573" ht="15.75" customHeight="1">
      <c r="A573" t="s">
        <v>131</v>
      </c>
      <c r="B573" t="s">
        <v>1895</v>
      </c>
      <c r="C573" t="s">
        <v>104</v>
      </c>
      <c r="D573" t="s">
        <v>105</v>
      </c>
      <c r="E573">
        <v>1.0</v>
      </c>
      <c r="F573" t="s">
        <v>109</v>
      </c>
      <c r="G573">
        <v>3400.0</v>
      </c>
      <c r="H573">
        <v>65.0</v>
      </c>
    </row>
    <row r="574" ht="15.75" customHeight="1">
      <c r="A574" t="s">
        <v>131</v>
      </c>
      <c r="B574" t="s">
        <v>1896</v>
      </c>
      <c r="C574" t="s">
        <v>104</v>
      </c>
      <c r="D574" t="s">
        <v>105</v>
      </c>
      <c r="E574">
        <v>1.0</v>
      </c>
      <c r="F574" t="s">
        <v>109</v>
      </c>
      <c r="G574">
        <v>2900.0</v>
      </c>
      <c r="H574">
        <v>58.0</v>
      </c>
    </row>
    <row r="575" ht="15.75" customHeight="1">
      <c r="A575" t="s">
        <v>131</v>
      </c>
      <c r="B575" t="s">
        <v>1897</v>
      </c>
      <c r="C575" t="s">
        <v>104</v>
      </c>
      <c r="D575" t="s">
        <v>105</v>
      </c>
      <c r="E575">
        <v>1.0</v>
      </c>
      <c r="F575" t="s">
        <v>109</v>
      </c>
      <c r="G575">
        <v>2730.0</v>
      </c>
      <c r="H575">
        <v>45.0</v>
      </c>
    </row>
    <row r="576" ht="15.75" customHeight="1">
      <c r="A576" t="s">
        <v>1898</v>
      </c>
      <c r="B576">
        <v>700.0</v>
      </c>
      <c r="C576" t="s">
        <v>150</v>
      </c>
      <c r="D576" t="s">
        <v>1899</v>
      </c>
      <c r="E576" t="s">
        <v>104</v>
      </c>
      <c r="F576" t="s">
        <v>114</v>
      </c>
      <c r="G576" t="s">
        <v>1071</v>
      </c>
      <c r="H576" t="s">
        <v>107</v>
      </c>
      <c r="I576">
        <v>1.0</v>
      </c>
      <c r="J576" t="s">
        <v>109</v>
      </c>
      <c r="K576">
        <v>530.0</v>
      </c>
      <c r="L576">
        <v>100.0</v>
      </c>
    </row>
    <row r="577" ht="15.75" customHeight="1">
      <c r="A577" t="s">
        <v>139</v>
      </c>
      <c r="B577" t="s">
        <v>1020</v>
      </c>
      <c r="C577" t="s">
        <v>140</v>
      </c>
      <c r="D577">
        <v>450.0</v>
      </c>
      <c r="E577" t="s">
        <v>150</v>
      </c>
      <c r="F577" t="s">
        <v>1900</v>
      </c>
      <c r="G577" t="s">
        <v>144</v>
      </c>
      <c r="H577" t="s">
        <v>1901</v>
      </c>
      <c r="I577">
        <v>1.0</v>
      </c>
      <c r="J577" t="s">
        <v>109</v>
      </c>
      <c r="K577">
        <v>1700.0</v>
      </c>
      <c r="L577">
        <v>42.0</v>
      </c>
    </row>
    <row r="578" ht="15.75" customHeight="1">
      <c r="A578" t="s">
        <v>23</v>
      </c>
      <c r="B578" t="s">
        <v>1776</v>
      </c>
      <c r="C578">
        <v>2205.0</v>
      </c>
      <c r="D578" t="s">
        <v>727</v>
      </c>
      <c r="E578" t="s">
        <v>728</v>
      </c>
      <c r="F578" t="s">
        <v>1342</v>
      </c>
      <c r="G578" t="s">
        <v>1777</v>
      </c>
      <c r="H578" t="s">
        <v>328</v>
      </c>
      <c r="I578" t="s">
        <v>1778</v>
      </c>
      <c r="J578" t="s">
        <v>1779</v>
      </c>
      <c r="K578" t="s">
        <v>1780</v>
      </c>
      <c r="L578">
        <v>1.0</v>
      </c>
      <c r="M578" t="s">
        <v>109</v>
      </c>
      <c r="N578">
        <v>2550.0</v>
      </c>
      <c r="O578">
        <v>27.0</v>
      </c>
    </row>
    <row r="579" ht="15.75" customHeight="1">
      <c r="A579" t="s">
        <v>732</v>
      </c>
      <c r="B579" t="s">
        <v>94</v>
      </c>
      <c r="C579" t="s">
        <v>728</v>
      </c>
      <c r="D579" t="s">
        <v>104</v>
      </c>
      <c r="E579" t="s">
        <v>107</v>
      </c>
      <c r="F579" t="s">
        <v>291</v>
      </c>
      <c r="G579">
        <v>1.0</v>
      </c>
      <c r="H579" t="s">
        <v>109</v>
      </c>
      <c r="I579">
        <v>2200.0</v>
      </c>
      <c r="J579">
        <v>33.0</v>
      </c>
    </row>
    <row r="580" ht="15.75" customHeight="1">
      <c r="A580" t="s">
        <v>1383</v>
      </c>
      <c r="B580" t="s">
        <v>104</v>
      </c>
      <c r="C580" t="s">
        <v>114</v>
      </c>
      <c r="D580" t="s">
        <v>107</v>
      </c>
      <c r="E580" t="s">
        <v>730</v>
      </c>
      <c r="F580" t="s">
        <v>328</v>
      </c>
      <c r="G580">
        <v>1.0</v>
      </c>
      <c r="H580" t="s">
        <v>109</v>
      </c>
      <c r="I580">
        <v>580.0</v>
      </c>
      <c r="J580">
        <v>18.0</v>
      </c>
    </row>
    <row r="581" ht="15.75" customHeight="1">
      <c r="A581" t="s">
        <v>1390</v>
      </c>
      <c r="B581" t="s">
        <v>1902</v>
      </c>
      <c r="C581" t="s">
        <v>150</v>
      </c>
      <c r="D581" t="s">
        <v>1903</v>
      </c>
      <c r="E581" t="s">
        <v>1546</v>
      </c>
      <c r="F581" t="s">
        <v>1904</v>
      </c>
      <c r="G581" t="s">
        <v>104</v>
      </c>
      <c r="H581" t="s">
        <v>107</v>
      </c>
      <c r="I581">
        <v>1.0</v>
      </c>
      <c r="J581" t="s">
        <v>109</v>
      </c>
      <c r="K581">
        <v>4600.0</v>
      </c>
      <c r="L581">
        <v>7.0</v>
      </c>
    </row>
    <row r="582" ht="15.75" customHeight="1">
      <c r="A582" t="s">
        <v>671</v>
      </c>
      <c r="B582" t="s">
        <v>672</v>
      </c>
      <c r="C582" t="s">
        <v>673</v>
      </c>
      <c r="D582" t="s">
        <v>104</v>
      </c>
      <c r="E582" t="s">
        <v>114</v>
      </c>
      <c r="F582" t="s">
        <v>107</v>
      </c>
      <c r="G582" t="s">
        <v>291</v>
      </c>
      <c r="H582">
        <v>1.0</v>
      </c>
      <c r="I582" t="s">
        <v>109</v>
      </c>
      <c r="J582">
        <v>2300.0</v>
      </c>
      <c r="K582">
        <v>25.0</v>
      </c>
    </row>
    <row r="583" ht="15.75" customHeight="1">
      <c r="A583" t="s">
        <v>1905</v>
      </c>
      <c r="B583" t="s">
        <v>104</v>
      </c>
      <c r="C583" t="s">
        <v>107</v>
      </c>
      <c r="D583" t="s">
        <v>328</v>
      </c>
      <c r="E583">
        <v>1.0</v>
      </c>
      <c r="F583" t="s">
        <v>109</v>
      </c>
      <c r="G583">
        <v>1900.0</v>
      </c>
      <c r="H583">
        <v>18.0</v>
      </c>
    </row>
    <row r="584" ht="15.75" customHeight="1">
      <c r="A584" t="s">
        <v>1905</v>
      </c>
      <c r="B584" t="s">
        <v>104</v>
      </c>
      <c r="C584" t="s">
        <v>107</v>
      </c>
      <c r="D584" t="s">
        <v>291</v>
      </c>
      <c r="E584">
        <v>1.0</v>
      </c>
      <c r="F584" t="s">
        <v>109</v>
      </c>
      <c r="G584">
        <v>1900.0</v>
      </c>
      <c r="H584">
        <v>18.0</v>
      </c>
    </row>
    <row r="585" ht="15.75" customHeight="1">
      <c r="A585" t="s">
        <v>23</v>
      </c>
      <c r="B585" t="s">
        <v>1776</v>
      </c>
      <c r="C585">
        <v>2205.0</v>
      </c>
      <c r="D585" t="s">
        <v>727</v>
      </c>
      <c r="E585" t="s">
        <v>728</v>
      </c>
      <c r="F585" t="s">
        <v>1342</v>
      </c>
      <c r="G585" t="s">
        <v>985</v>
      </c>
      <c r="H585" t="s">
        <v>291</v>
      </c>
      <c r="I585" t="s">
        <v>1778</v>
      </c>
      <c r="J585" t="s">
        <v>1779</v>
      </c>
      <c r="K585" t="s">
        <v>1780</v>
      </c>
      <c r="L585">
        <v>1.0</v>
      </c>
      <c r="M585" t="s">
        <v>109</v>
      </c>
      <c r="N585">
        <v>2300.0</v>
      </c>
      <c r="O585">
        <v>22.0</v>
      </c>
    </row>
    <row r="586" ht="15.75" customHeight="1">
      <c r="A586" t="s">
        <v>1906</v>
      </c>
      <c r="B586" t="s">
        <v>104</v>
      </c>
      <c r="C586" t="s">
        <v>114</v>
      </c>
      <c r="D586" t="s">
        <v>107</v>
      </c>
      <c r="E586" t="s">
        <v>1406</v>
      </c>
      <c r="F586" t="s">
        <v>291</v>
      </c>
      <c r="G586">
        <v>1.0</v>
      </c>
      <c r="H586" t="s">
        <v>109</v>
      </c>
      <c r="I586">
        <v>650.0</v>
      </c>
      <c r="J586">
        <v>12.0</v>
      </c>
    </row>
    <row r="587" ht="15.75" customHeight="1">
      <c r="A587" t="s">
        <v>1907</v>
      </c>
      <c r="B587" t="s">
        <v>104</v>
      </c>
      <c r="C587" t="s">
        <v>114</v>
      </c>
      <c r="D587" t="s">
        <v>107</v>
      </c>
      <c r="E587" t="s">
        <v>1396</v>
      </c>
      <c r="F587" t="s">
        <v>328</v>
      </c>
      <c r="G587">
        <v>1.0</v>
      </c>
      <c r="H587" t="s">
        <v>109</v>
      </c>
      <c r="I587">
        <v>620.0</v>
      </c>
      <c r="J587">
        <v>32.0</v>
      </c>
    </row>
    <row r="588" ht="15.75" customHeight="1">
      <c r="A588" t="s">
        <v>1410</v>
      </c>
      <c r="B588" t="s">
        <v>104</v>
      </c>
      <c r="C588" t="s">
        <v>114</v>
      </c>
      <c r="D588" t="s">
        <v>107</v>
      </c>
      <c r="E588" t="s">
        <v>1412</v>
      </c>
      <c r="F588" t="s">
        <v>328</v>
      </c>
      <c r="G588">
        <v>1.0</v>
      </c>
      <c r="H588" t="s">
        <v>109</v>
      </c>
      <c r="I588">
        <v>650.0</v>
      </c>
      <c r="J588">
        <v>30.0</v>
      </c>
    </row>
    <row r="589" ht="15.75" customHeight="1">
      <c r="A589" t="s">
        <v>1405</v>
      </c>
      <c r="B589" t="s">
        <v>104</v>
      </c>
      <c r="C589" t="s">
        <v>114</v>
      </c>
      <c r="D589" t="s">
        <v>107</v>
      </c>
      <c r="E589" t="s">
        <v>1406</v>
      </c>
      <c r="F589" t="s">
        <v>328</v>
      </c>
      <c r="G589">
        <v>1.0</v>
      </c>
      <c r="H589" t="s">
        <v>109</v>
      </c>
      <c r="I589">
        <v>480.0</v>
      </c>
      <c r="J589">
        <v>39.0</v>
      </c>
    </row>
    <row r="590" ht="15.75" customHeight="1">
      <c r="A590" t="s">
        <v>104</v>
      </c>
      <c r="B590" t="s">
        <v>114</v>
      </c>
      <c r="C590" t="s">
        <v>107</v>
      </c>
      <c r="D590" t="s">
        <v>1399</v>
      </c>
      <c r="E590" t="s">
        <v>1400</v>
      </c>
      <c r="F590" t="s">
        <v>291</v>
      </c>
      <c r="G590">
        <v>1.0</v>
      </c>
      <c r="H590" t="s">
        <v>109</v>
      </c>
      <c r="I590">
        <v>330.0</v>
      </c>
      <c r="J590">
        <v>28.0</v>
      </c>
    </row>
    <row r="591" ht="15.75" customHeight="1">
      <c r="A591" t="s">
        <v>1908</v>
      </c>
      <c r="B591" t="s">
        <v>104</v>
      </c>
      <c r="C591" t="s">
        <v>114</v>
      </c>
      <c r="D591" t="s">
        <v>107</v>
      </c>
      <c r="E591" t="s">
        <v>1396</v>
      </c>
      <c r="F591" t="s">
        <v>291</v>
      </c>
      <c r="G591">
        <v>1.0</v>
      </c>
      <c r="H591" t="s">
        <v>109</v>
      </c>
      <c r="I591">
        <v>600.0</v>
      </c>
      <c r="J591">
        <v>30.0</v>
      </c>
    </row>
    <row r="592" ht="15.75" customHeight="1">
      <c r="A592" t="s">
        <v>1908</v>
      </c>
      <c r="B592" t="s">
        <v>104</v>
      </c>
      <c r="C592" t="s">
        <v>114</v>
      </c>
      <c r="D592" t="s">
        <v>107</v>
      </c>
      <c r="E592" t="s">
        <v>1396</v>
      </c>
      <c r="F592" t="s">
        <v>328</v>
      </c>
      <c r="G592">
        <v>1.0</v>
      </c>
      <c r="H592" t="s">
        <v>109</v>
      </c>
      <c r="I592">
        <v>600.0</v>
      </c>
      <c r="J592">
        <v>30.0</v>
      </c>
    </row>
    <row r="593" ht="15.75" customHeight="1">
      <c r="A593" t="s">
        <v>1907</v>
      </c>
      <c r="B593" t="s">
        <v>104</v>
      </c>
      <c r="C593" t="s">
        <v>114</v>
      </c>
      <c r="D593" t="s">
        <v>107</v>
      </c>
      <c r="E593" t="s">
        <v>1396</v>
      </c>
      <c r="F593" t="s">
        <v>291</v>
      </c>
      <c r="G593">
        <v>1.0</v>
      </c>
      <c r="H593" t="s">
        <v>109</v>
      </c>
      <c r="I593">
        <v>620.0</v>
      </c>
      <c r="J593">
        <v>32.0</v>
      </c>
    </row>
    <row r="594" ht="15.75" customHeight="1">
      <c r="A594" t="s">
        <v>1909</v>
      </c>
      <c r="B594" t="s">
        <v>104</v>
      </c>
      <c r="C594" t="s">
        <v>114</v>
      </c>
      <c r="D594" t="s">
        <v>107</v>
      </c>
      <c r="E594" t="s">
        <v>1396</v>
      </c>
      <c r="F594" t="s">
        <v>328</v>
      </c>
      <c r="G594">
        <v>1.0</v>
      </c>
      <c r="H594" t="s">
        <v>109</v>
      </c>
      <c r="I594">
        <v>620.0</v>
      </c>
      <c r="J594">
        <v>28.0</v>
      </c>
    </row>
    <row r="595" ht="15.75" customHeight="1">
      <c r="A595" t="s">
        <v>104</v>
      </c>
      <c r="B595" t="s">
        <v>114</v>
      </c>
      <c r="C595" t="s">
        <v>107</v>
      </c>
      <c r="D595" t="s">
        <v>1408</v>
      </c>
      <c r="E595" t="s">
        <v>1409</v>
      </c>
      <c r="F595" t="s">
        <v>291</v>
      </c>
      <c r="G595">
        <v>1.0</v>
      </c>
      <c r="H595" t="s">
        <v>109</v>
      </c>
      <c r="I595">
        <v>480.0</v>
      </c>
      <c r="J595">
        <v>28.0</v>
      </c>
    </row>
    <row r="596" ht="15.75" customHeight="1">
      <c r="A596" t="s">
        <v>1910</v>
      </c>
      <c r="B596" t="s">
        <v>104</v>
      </c>
      <c r="C596" t="s">
        <v>107</v>
      </c>
      <c r="D596" t="s">
        <v>291</v>
      </c>
      <c r="E596">
        <v>1.0</v>
      </c>
      <c r="F596" t="s">
        <v>109</v>
      </c>
      <c r="G596">
        <v>3100.0</v>
      </c>
      <c r="H596">
        <v>10.0</v>
      </c>
    </row>
    <row r="597" ht="15.75" customHeight="1">
      <c r="A597" t="s">
        <v>1384</v>
      </c>
      <c r="B597" t="s">
        <v>1911</v>
      </c>
      <c r="C597" t="s">
        <v>1912</v>
      </c>
      <c r="D597" t="s">
        <v>1913</v>
      </c>
      <c r="E597" t="s">
        <v>839</v>
      </c>
      <c r="F597" t="s">
        <v>1914</v>
      </c>
      <c r="G597" t="s">
        <v>1275</v>
      </c>
      <c r="H597" t="s">
        <v>94</v>
      </c>
      <c r="I597" t="s">
        <v>1915</v>
      </c>
      <c r="J597" t="s">
        <v>587</v>
      </c>
      <c r="K597" t="s">
        <v>114</v>
      </c>
      <c r="L597" t="s">
        <v>107</v>
      </c>
      <c r="M597" t="s">
        <v>1916</v>
      </c>
      <c r="N597">
        <v>1.0</v>
      </c>
      <c r="O597" t="s">
        <v>109</v>
      </c>
      <c r="P597">
        <v>1900.0</v>
      </c>
      <c r="Q597">
        <v>60.0</v>
      </c>
    </row>
    <row r="598" ht="15.75" customHeight="1">
      <c r="A598" t="s">
        <v>1070</v>
      </c>
      <c r="B598" t="s">
        <v>104</v>
      </c>
      <c r="C598" t="s">
        <v>114</v>
      </c>
      <c r="D598" t="s">
        <v>1071</v>
      </c>
      <c r="E598" t="s">
        <v>27</v>
      </c>
      <c r="F598" t="s">
        <v>1917</v>
      </c>
      <c r="G598" t="s">
        <v>1074</v>
      </c>
      <c r="H598" t="s">
        <v>694</v>
      </c>
      <c r="I598" t="s">
        <v>695</v>
      </c>
      <c r="J598">
        <v>1.0</v>
      </c>
      <c r="K598" t="s">
        <v>109</v>
      </c>
      <c r="L598">
        <v>530.0</v>
      </c>
      <c r="M598">
        <v>90.0</v>
      </c>
    </row>
    <row r="599" ht="15.75" customHeight="1">
      <c r="A599" t="s">
        <v>1070</v>
      </c>
      <c r="B599" t="s">
        <v>104</v>
      </c>
      <c r="C599" t="s">
        <v>114</v>
      </c>
      <c r="D599" t="s">
        <v>1071</v>
      </c>
      <c r="E599" t="s">
        <v>27</v>
      </c>
      <c r="F599" t="s">
        <v>1918</v>
      </c>
      <c r="G599" t="s">
        <v>1286</v>
      </c>
      <c r="H599" t="s">
        <v>694</v>
      </c>
      <c r="I599" t="s">
        <v>695</v>
      </c>
      <c r="J599">
        <v>1.0</v>
      </c>
      <c r="K599" t="s">
        <v>109</v>
      </c>
      <c r="L599">
        <v>1700.0</v>
      </c>
      <c r="M599">
        <v>26.0</v>
      </c>
    </row>
    <row r="600" ht="15.75" customHeight="1">
      <c r="A600" t="s">
        <v>1070</v>
      </c>
      <c r="B600" t="s">
        <v>104</v>
      </c>
      <c r="C600" t="s">
        <v>114</v>
      </c>
      <c r="D600" t="s">
        <v>1071</v>
      </c>
      <c r="E600" t="s">
        <v>27</v>
      </c>
      <c r="F600" t="s">
        <v>1919</v>
      </c>
      <c r="G600" t="s">
        <v>1074</v>
      </c>
      <c r="H600" t="s">
        <v>694</v>
      </c>
      <c r="I600" t="s">
        <v>695</v>
      </c>
      <c r="J600">
        <v>1.0</v>
      </c>
      <c r="K600" t="s">
        <v>109</v>
      </c>
      <c r="L600">
        <v>560.0</v>
      </c>
      <c r="M600">
        <v>100.0</v>
      </c>
    </row>
    <row r="601" ht="15.75" customHeight="1">
      <c r="A601" t="s">
        <v>1070</v>
      </c>
      <c r="B601" t="s">
        <v>104</v>
      </c>
      <c r="C601" t="s">
        <v>114</v>
      </c>
      <c r="D601" t="s">
        <v>1071</v>
      </c>
      <c r="E601" t="s">
        <v>27</v>
      </c>
      <c r="F601" t="s">
        <v>1920</v>
      </c>
      <c r="G601" t="s">
        <v>1286</v>
      </c>
      <c r="H601" t="s">
        <v>694</v>
      </c>
      <c r="I601" t="s">
        <v>695</v>
      </c>
      <c r="J601">
        <v>1.0</v>
      </c>
      <c r="K601" t="s">
        <v>109</v>
      </c>
      <c r="L601">
        <v>4300.0</v>
      </c>
      <c r="M601">
        <v>60.0</v>
      </c>
    </row>
    <row r="602" ht="15.75" customHeight="1">
      <c r="A602" t="s">
        <v>1070</v>
      </c>
      <c r="B602" t="s">
        <v>104</v>
      </c>
      <c r="C602" t="s">
        <v>114</v>
      </c>
      <c r="D602" t="s">
        <v>1071</v>
      </c>
      <c r="E602" t="s">
        <v>27</v>
      </c>
      <c r="F602" t="s">
        <v>1921</v>
      </c>
      <c r="G602" t="s">
        <v>1337</v>
      </c>
      <c r="H602" t="s">
        <v>839</v>
      </c>
      <c r="I602" t="s">
        <v>1922</v>
      </c>
      <c r="J602" t="s">
        <v>694</v>
      </c>
      <c r="K602" t="s">
        <v>695</v>
      </c>
      <c r="L602">
        <v>1.0</v>
      </c>
      <c r="M602" t="s">
        <v>109</v>
      </c>
      <c r="N602">
        <v>1250.0</v>
      </c>
      <c r="O602">
        <v>115.0</v>
      </c>
    </row>
    <row r="603" ht="15.75" customHeight="1">
      <c r="A603" t="s">
        <v>131</v>
      </c>
      <c r="B603" t="s">
        <v>213</v>
      </c>
      <c r="C603" t="s">
        <v>1923</v>
      </c>
      <c r="D603" t="s">
        <v>216</v>
      </c>
      <c r="E603" t="s">
        <v>104</v>
      </c>
      <c r="F603" t="s">
        <v>114</v>
      </c>
      <c r="G603" t="s">
        <v>107</v>
      </c>
      <c r="H603" t="s">
        <v>1924</v>
      </c>
      <c r="I603">
        <v>1.0</v>
      </c>
      <c r="J603" t="s">
        <v>109</v>
      </c>
      <c r="K603">
        <v>195.0</v>
      </c>
      <c r="L603">
        <v>150.0</v>
      </c>
    </row>
    <row r="604" ht="15.75" customHeight="1">
      <c r="A604" t="s">
        <v>131</v>
      </c>
      <c r="B604" t="s">
        <v>353</v>
      </c>
      <c r="C604" t="s">
        <v>1925</v>
      </c>
      <c r="D604" t="s">
        <v>1926</v>
      </c>
      <c r="E604" t="s">
        <v>240</v>
      </c>
      <c r="F604" t="s">
        <v>114</v>
      </c>
      <c r="G604">
        <v>1.0</v>
      </c>
      <c r="H604" t="s">
        <v>109</v>
      </c>
      <c r="I604">
        <v>1900.0</v>
      </c>
      <c r="J604">
        <v>4.5</v>
      </c>
    </row>
    <row r="605" ht="15.75" customHeight="1">
      <c r="A605" t="s">
        <v>1070</v>
      </c>
      <c r="B605" t="s">
        <v>104</v>
      </c>
      <c r="C605" t="s">
        <v>114</v>
      </c>
      <c r="D605" t="s">
        <v>1071</v>
      </c>
      <c r="E605" t="s">
        <v>27</v>
      </c>
      <c r="F605" t="s">
        <v>1927</v>
      </c>
      <c r="G605" t="s">
        <v>1074</v>
      </c>
      <c r="H605" t="s">
        <v>694</v>
      </c>
      <c r="I605" t="s">
        <v>695</v>
      </c>
      <c r="J605">
        <v>1.0</v>
      </c>
      <c r="K605" t="s">
        <v>109</v>
      </c>
      <c r="L605">
        <v>480.0</v>
      </c>
      <c r="M605">
        <v>75.0</v>
      </c>
    </row>
    <row r="606" ht="15.75" customHeight="1">
      <c r="A606" t="s">
        <v>131</v>
      </c>
      <c r="B606" t="s">
        <v>353</v>
      </c>
      <c r="C606" t="s">
        <v>1928</v>
      </c>
      <c r="D606">
        <v>14.0</v>
      </c>
      <c r="E606" t="s">
        <v>355</v>
      </c>
      <c r="F606" t="s">
        <v>240</v>
      </c>
      <c r="G606" t="s">
        <v>114</v>
      </c>
      <c r="H606" t="s">
        <v>1275</v>
      </c>
      <c r="I606">
        <v>1.0</v>
      </c>
      <c r="J606" t="s">
        <v>109</v>
      </c>
      <c r="K606">
        <v>640.0</v>
      </c>
      <c r="L606">
        <v>30.0</v>
      </c>
    </row>
    <row r="607" ht="15.75" customHeight="1">
      <c r="A607" t="s">
        <v>1929</v>
      </c>
      <c r="B607" t="s">
        <v>1930</v>
      </c>
      <c r="C607" t="s">
        <v>104</v>
      </c>
      <c r="D607" t="s">
        <v>105</v>
      </c>
      <c r="E607" t="s">
        <v>107</v>
      </c>
      <c r="F607">
        <v>1.0</v>
      </c>
      <c r="G607" t="s">
        <v>109</v>
      </c>
      <c r="H607">
        <v>3300.0</v>
      </c>
      <c r="I607">
        <v>60.0</v>
      </c>
    </row>
    <row r="608" ht="15.75" customHeight="1">
      <c r="A608" t="s">
        <v>72</v>
      </c>
      <c r="B608" t="s">
        <v>748</v>
      </c>
      <c r="C608" t="s">
        <v>150</v>
      </c>
      <c r="D608">
        <v>4012.0</v>
      </c>
      <c r="E608" t="s">
        <v>1419</v>
      </c>
      <c r="F608" t="s">
        <v>104</v>
      </c>
      <c r="G608" t="s">
        <v>33</v>
      </c>
      <c r="H608" t="s">
        <v>107</v>
      </c>
      <c r="I608" t="s">
        <v>752</v>
      </c>
      <c r="J608" t="s">
        <v>753</v>
      </c>
      <c r="K608" t="s">
        <v>23</v>
      </c>
      <c r="L608">
        <v>1.0</v>
      </c>
      <c r="M608" t="s">
        <v>109</v>
      </c>
      <c r="N608">
        <v>340.0</v>
      </c>
      <c r="O608">
        <v>15.0</v>
      </c>
    </row>
    <row r="609" ht="15.75" customHeight="1">
      <c r="A609" t="s">
        <v>72</v>
      </c>
      <c r="B609" t="s">
        <v>748</v>
      </c>
      <c r="C609" t="s">
        <v>150</v>
      </c>
      <c r="D609">
        <v>4012.0</v>
      </c>
      <c r="E609" t="s">
        <v>1409</v>
      </c>
      <c r="F609" t="s">
        <v>104</v>
      </c>
      <c r="G609" t="s">
        <v>33</v>
      </c>
      <c r="H609" t="s">
        <v>107</v>
      </c>
      <c r="I609" t="s">
        <v>752</v>
      </c>
      <c r="J609" t="s">
        <v>753</v>
      </c>
      <c r="K609" t="s">
        <v>23</v>
      </c>
      <c r="L609">
        <v>1.0</v>
      </c>
      <c r="M609" t="s">
        <v>109</v>
      </c>
      <c r="N609">
        <v>580.0</v>
      </c>
      <c r="O609">
        <v>16.0</v>
      </c>
    </row>
    <row r="610" ht="15.75" customHeight="1">
      <c r="A610" t="s">
        <v>1440</v>
      </c>
      <c r="B610" t="s">
        <v>1348</v>
      </c>
      <c r="C610" t="s">
        <v>107</v>
      </c>
      <c r="D610" t="s">
        <v>1118</v>
      </c>
      <c r="E610" t="s">
        <v>63</v>
      </c>
      <c r="F610" t="s">
        <v>1450</v>
      </c>
      <c r="G610" t="s">
        <v>662</v>
      </c>
      <c r="H610" t="s">
        <v>1451</v>
      </c>
      <c r="I610" t="s">
        <v>328</v>
      </c>
      <c r="J610">
        <v>1.0</v>
      </c>
      <c r="K610" t="s">
        <v>109</v>
      </c>
      <c r="L610">
        <v>2300.0</v>
      </c>
      <c r="M610">
        <v>11.0</v>
      </c>
    </row>
    <row r="611" ht="15.75" customHeight="1">
      <c r="A611" t="s">
        <v>72</v>
      </c>
      <c r="B611" t="s">
        <v>748</v>
      </c>
      <c r="C611" t="s">
        <v>150</v>
      </c>
      <c r="D611">
        <v>4010.0</v>
      </c>
      <c r="E611" t="s">
        <v>1751</v>
      </c>
      <c r="F611" t="s">
        <v>104</v>
      </c>
      <c r="G611" t="s">
        <v>33</v>
      </c>
      <c r="H611" t="s">
        <v>107</v>
      </c>
      <c r="I611" t="s">
        <v>752</v>
      </c>
      <c r="J611" t="s">
        <v>753</v>
      </c>
      <c r="K611" t="s">
        <v>23</v>
      </c>
      <c r="L611">
        <v>1.0</v>
      </c>
      <c r="M611" t="s">
        <v>109</v>
      </c>
      <c r="N611">
        <v>475.0</v>
      </c>
      <c r="O611">
        <v>26.0</v>
      </c>
    </row>
    <row r="612" ht="15.75" customHeight="1">
      <c r="A612" t="s">
        <v>72</v>
      </c>
      <c r="B612" t="s">
        <v>748</v>
      </c>
      <c r="C612" t="s">
        <v>150</v>
      </c>
      <c r="D612">
        <v>3508.0</v>
      </c>
      <c r="E612" t="s">
        <v>1705</v>
      </c>
      <c r="F612" t="s">
        <v>104</v>
      </c>
      <c r="G612" t="s">
        <v>33</v>
      </c>
      <c r="H612" t="s">
        <v>107</v>
      </c>
      <c r="I612" t="s">
        <v>752</v>
      </c>
      <c r="J612" t="s">
        <v>753</v>
      </c>
      <c r="K612" t="s">
        <v>23</v>
      </c>
      <c r="L612">
        <v>1.0</v>
      </c>
      <c r="M612" t="s">
        <v>109</v>
      </c>
      <c r="N612">
        <v>580.0</v>
      </c>
      <c r="O612">
        <v>20.0</v>
      </c>
    </row>
    <row r="613" ht="15.75" customHeight="1">
      <c r="A613" t="s">
        <v>72</v>
      </c>
      <c r="B613">
        <v>2208.0</v>
      </c>
      <c r="C613" t="s">
        <v>1931</v>
      </c>
      <c r="D613" t="s">
        <v>104</v>
      </c>
      <c r="E613" t="s">
        <v>1210</v>
      </c>
      <c r="F613" t="s">
        <v>107</v>
      </c>
      <c r="G613" t="s">
        <v>1932</v>
      </c>
      <c r="H613" t="s">
        <v>694</v>
      </c>
      <c r="I613" t="s">
        <v>1933</v>
      </c>
      <c r="J613">
        <v>1.0</v>
      </c>
      <c r="K613" t="s">
        <v>109</v>
      </c>
      <c r="L613">
        <v>114.0</v>
      </c>
      <c r="M613">
        <v>0.0</v>
      </c>
    </row>
    <row r="614" ht="15.75" customHeight="1">
      <c r="A614" t="s">
        <v>72</v>
      </c>
      <c r="B614" t="s">
        <v>748</v>
      </c>
      <c r="C614" t="s">
        <v>150</v>
      </c>
      <c r="D614">
        <v>2206.0</v>
      </c>
      <c r="E614" t="s">
        <v>124</v>
      </c>
      <c r="F614" t="s">
        <v>104</v>
      </c>
      <c r="G614" t="s">
        <v>33</v>
      </c>
      <c r="H614" t="s">
        <v>107</v>
      </c>
      <c r="I614" t="s">
        <v>752</v>
      </c>
      <c r="J614" t="s">
        <v>753</v>
      </c>
      <c r="K614" t="s">
        <v>23</v>
      </c>
      <c r="L614">
        <v>1.0</v>
      </c>
      <c r="M614" t="s">
        <v>109</v>
      </c>
      <c r="N614">
        <v>2000.0</v>
      </c>
      <c r="O614">
        <v>8.0</v>
      </c>
    </row>
    <row r="615" ht="15.75" customHeight="1">
      <c r="A615" t="s">
        <v>452</v>
      </c>
      <c r="B615" t="s">
        <v>1934</v>
      </c>
      <c r="C615" t="s">
        <v>1935</v>
      </c>
      <c r="D615" t="s">
        <v>587</v>
      </c>
      <c r="E615" t="s">
        <v>104</v>
      </c>
      <c r="F615" t="s">
        <v>114</v>
      </c>
      <c r="G615" t="s">
        <v>910</v>
      </c>
      <c r="H615">
        <v>1.0</v>
      </c>
      <c r="I615" t="s">
        <v>109</v>
      </c>
      <c r="J615">
        <v>1950.0</v>
      </c>
      <c r="K615">
        <v>0.0</v>
      </c>
    </row>
    <row r="616" ht="15.75" customHeight="1">
      <c r="A616" t="s">
        <v>1936</v>
      </c>
      <c r="B616" t="s">
        <v>131</v>
      </c>
      <c r="C616" t="s">
        <v>353</v>
      </c>
      <c r="D616">
        <v>22.0</v>
      </c>
      <c r="E616" t="s">
        <v>355</v>
      </c>
      <c r="F616" t="s">
        <v>104</v>
      </c>
      <c r="G616" t="s">
        <v>240</v>
      </c>
      <c r="H616" t="s">
        <v>107</v>
      </c>
      <c r="I616" t="s">
        <v>358</v>
      </c>
      <c r="J616" t="s">
        <v>360</v>
      </c>
      <c r="K616" t="s">
        <v>361</v>
      </c>
      <c r="L616" t="s">
        <v>363</v>
      </c>
      <c r="M616">
        <v>1.0</v>
      </c>
      <c r="N616" t="s">
        <v>109</v>
      </c>
      <c r="O616">
        <v>320.0</v>
      </c>
      <c r="P616">
        <v>26.0</v>
      </c>
    </row>
    <row r="617" ht="15.75" customHeight="1">
      <c r="A617" t="s">
        <v>1898</v>
      </c>
      <c r="B617">
        <v>500.0</v>
      </c>
      <c r="C617" t="s">
        <v>150</v>
      </c>
      <c r="D617" t="s">
        <v>1798</v>
      </c>
      <c r="E617" t="s">
        <v>104</v>
      </c>
      <c r="F617" t="s">
        <v>114</v>
      </c>
      <c r="G617" t="s">
        <v>1071</v>
      </c>
      <c r="H617" t="s">
        <v>107</v>
      </c>
      <c r="I617">
        <v>1.0</v>
      </c>
      <c r="J617" t="s">
        <v>109</v>
      </c>
      <c r="K617">
        <v>1600.0</v>
      </c>
      <c r="L617">
        <v>80.0</v>
      </c>
    </row>
    <row r="618" ht="15.75" customHeight="1">
      <c r="A618" t="s">
        <v>131</v>
      </c>
      <c r="B618" t="s">
        <v>698</v>
      </c>
      <c r="C618" t="s">
        <v>1937</v>
      </c>
      <c r="D618" t="s">
        <v>701</v>
      </c>
      <c r="E618" t="s">
        <v>104</v>
      </c>
      <c r="F618" t="s">
        <v>107</v>
      </c>
      <c r="G618" t="s">
        <v>1938</v>
      </c>
      <c r="H618" t="s">
        <v>704</v>
      </c>
      <c r="I618" t="s">
        <v>705</v>
      </c>
      <c r="J618">
        <v>1.0</v>
      </c>
      <c r="K618" t="s">
        <v>109</v>
      </c>
      <c r="L618">
        <v>3730.0</v>
      </c>
      <c r="M618">
        <v>45.0</v>
      </c>
    </row>
    <row r="619" ht="15.75" customHeight="1">
      <c r="A619" t="s">
        <v>131</v>
      </c>
      <c r="B619" t="s">
        <v>698</v>
      </c>
      <c r="C619" t="s">
        <v>1330</v>
      </c>
      <c r="D619" t="s">
        <v>1662</v>
      </c>
      <c r="E619" t="s">
        <v>701</v>
      </c>
      <c r="F619" t="s">
        <v>104</v>
      </c>
      <c r="G619" t="s">
        <v>107</v>
      </c>
      <c r="H619" t="s">
        <v>1939</v>
      </c>
      <c r="I619" t="s">
        <v>1337</v>
      </c>
      <c r="J619" t="s">
        <v>1338</v>
      </c>
      <c r="K619">
        <v>1.0</v>
      </c>
      <c r="L619" t="s">
        <v>109</v>
      </c>
      <c r="M619">
        <v>3750.0</v>
      </c>
      <c r="N619">
        <v>112.0</v>
      </c>
    </row>
    <row r="620" ht="15.75" customHeight="1">
      <c r="A620" t="s">
        <v>1898</v>
      </c>
      <c r="B620">
        <v>450.0</v>
      </c>
      <c r="C620" t="s">
        <v>150</v>
      </c>
      <c r="D620" t="s">
        <v>1940</v>
      </c>
      <c r="E620" t="s">
        <v>104</v>
      </c>
      <c r="F620" t="s">
        <v>114</v>
      </c>
      <c r="G620" t="s">
        <v>1071</v>
      </c>
      <c r="H620" t="s">
        <v>107</v>
      </c>
      <c r="I620">
        <v>1.0</v>
      </c>
      <c r="J620" t="s">
        <v>109</v>
      </c>
      <c r="K620">
        <v>3800.0</v>
      </c>
      <c r="L620">
        <v>35.0</v>
      </c>
      <c r="M620" s="4"/>
      <c r="N620" s="4"/>
      <c r="O620" s="4"/>
      <c r="P620" s="4"/>
      <c r="Q620" s="4"/>
    </row>
    <row r="621" ht="15.75" customHeight="1">
      <c r="A621" t="s">
        <v>1368</v>
      </c>
      <c r="B621" t="s">
        <v>592</v>
      </c>
      <c r="C621" t="s">
        <v>594</v>
      </c>
      <c r="D621" t="s">
        <v>150</v>
      </c>
      <c r="E621" t="s">
        <v>107</v>
      </c>
      <c r="F621">
        <v>4082.0</v>
      </c>
      <c r="G621" t="s">
        <v>27</v>
      </c>
      <c r="H621" t="s">
        <v>1498</v>
      </c>
      <c r="I621" t="s">
        <v>836</v>
      </c>
      <c r="J621" t="s">
        <v>1244</v>
      </c>
      <c r="K621" t="s">
        <v>575</v>
      </c>
      <c r="L621" t="s">
        <v>1941</v>
      </c>
      <c r="M621">
        <v>1.0</v>
      </c>
      <c r="N621" t="s">
        <v>109</v>
      </c>
      <c r="O621">
        <v>1400.0</v>
      </c>
      <c r="P621">
        <v>110.0</v>
      </c>
      <c r="Q621" s="4"/>
    </row>
    <row r="622" ht="15.75" customHeight="1">
      <c r="A622" t="s">
        <v>353</v>
      </c>
      <c r="B622" t="s">
        <v>711</v>
      </c>
      <c r="C622" t="s">
        <v>1348</v>
      </c>
      <c r="D622" t="s">
        <v>240</v>
      </c>
      <c r="E622" t="s">
        <v>107</v>
      </c>
      <c r="F622" t="s">
        <v>1349</v>
      </c>
      <c r="G622" t="s">
        <v>1942</v>
      </c>
      <c r="H622" t="s">
        <v>63</v>
      </c>
      <c r="I622" t="s">
        <v>1351</v>
      </c>
      <c r="J622">
        <v>1.0</v>
      </c>
      <c r="K622" t="s">
        <v>109</v>
      </c>
      <c r="L622">
        <v>2300.0</v>
      </c>
      <c r="M622">
        <v>20.0</v>
      </c>
    </row>
    <row r="623" ht="15.75" customHeight="1">
      <c r="A623" t="s">
        <v>353</v>
      </c>
      <c r="B623" t="s">
        <v>711</v>
      </c>
      <c r="C623">
        <v>4114.0</v>
      </c>
      <c r="D623" t="s">
        <v>1400</v>
      </c>
      <c r="E623" t="s">
        <v>358</v>
      </c>
      <c r="F623" t="s">
        <v>752</v>
      </c>
      <c r="G623" t="s">
        <v>1943</v>
      </c>
      <c r="H623" t="s">
        <v>1513</v>
      </c>
      <c r="I623" t="s">
        <v>63</v>
      </c>
      <c r="J623" t="s">
        <v>1944</v>
      </c>
      <c r="K623" t="s">
        <v>1511</v>
      </c>
      <c r="L623" t="s">
        <v>1945</v>
      </c>
      <c r="M623">
        <v>1.0</v>
      </c>
      <c r="N623" t="s">
        <v>109</v>
      </c>
      <c r="O623">
        <v>330.0</v>
      </c>
      <c r="P623">
        <v>22.5</v>
      </c>
    </row>
    <row r="624" ht="15.75" customHeight="1">
      <c r="A624" t="s">
        <v>353</v>
      </c>
      <c r="B624" t="s">
        <v>711</v>
      </c>
      <c r="C624" t="s">
        <v>1946</v>
      </c>
      <c r="D624" t="s">
        <v>240</v>
      </c>
      <c r="E624" t="s">
        <v>107</v>
      </c>
      <c r="F624">
        <v>1.0</v>
      </c>
      <c r="G624" t="s">
        <v>109</v>
      </c>
      <c r="H624">
        <v>330.0</v>
      </c>
      <c r="I624">
        <v>0.3</v>
      </c>
    </row>
    <row r="625" ht="15.75" customHeight="1">
      <c r="A625" t="s">
        <v>131</v>
      </c>
      <c r="B625" t="s">
        <v>353</v>
      </c>
      <c r="C625" t="s">
        <v>1928</v>
      </c>
      <c r="D625" t="s">
        <v>680</v>
      </c>
      <c r="E625" t="s">
        <v>240</v>
      </c>
      <c r="F625" t="s">
        <v>114</v>
      </c>
      <c r="G625">
        <v>1.0</v>
      </c>
      <c r="H625" t="s">
        <v>109</v>
      </c>
      <c r="I625">
        <v>640.0</v>
      </c>
      <c r="J625">
        <v>30.0</v>
      </c>
    </row>
    <row r="626" ht="15.75" customHeight="1">
      <c r="A626" t="s">
        <v>131</v>
      </c>
      <c r="B626" t="s">
        <v>1431</v>
      </c>
      <c r="C626">
        <v>2212.0</v>
      </c>
      <c r="D626" t="s">
        <v>104</v>
      </c>
      <c r="E626" t="s">
        <v>1210</v>
      </c>
      <c r="F626" t="s">
        <v>107</v>
      </c>
      <c r="G626" t="s">
        <v>1947</v>
      </c>
      <c r="H626" t="s">
        <v>1432</v>
      </c>
      <c r="I626">
        <v>1.0</v>
      </c>
      <c r="J626" t="s">
        <v>109</v>
      </c>
      <c r="K626">
        <v>72.0</v>
      </c>
      <c r="L626">
        <v>0.0</v>
      </c>
    </row>
    <row r="627" ht="15.75" customHeight="1">
      <c r="A627" t="s">
        <v>1948</v>
      </c>
      <c r="B627" t="s">
        <v>575</v>
      </c>
      <c r="C627" t="s">
        <v>114</v>
      </c>
      <c r="D627" t="s">
        <v>1949</v>
      </c>
      <c r="E627" t="s">
        <v>836</v>
      </c>
      <c r="F627" t="s">
        <v>598</v>
      </c>
      <c r="G627">
        <v>1.0</v>
      </c>
      <c r="H627" t="s">
        <v>109</v>
      </c>
      <c r="I627">
        <v>2800.0</v>
      </c>
      <c r="J627">
        <v>36.0</v>
      </c>
    </row>
    <row r="628" ht="15.75" customHeight="1">
      <c r="A628" t="s">
        <v>565</v>
      </c>
      <c r="B628" t="s">
        <v>1950</v>
      </c>
      <c r="C628" t="s">
        <v>1813</v>
      </c>
      <c r="D628" t="s">
        <v>27</v>
      </c>
      <c r="E628" t="s">
        <v>107</v>
      </c>
      <c r="F628">
        <v>1.0</v>
      </c>
      <c r="G628" t="s">
        <v>109</v>
      </c>
      <c r="H628">
        <v>0.0</v>
      </c>
      <c r="I628">
        <v>0.0</v>
      </c>
    </row>
    <row r="629" ht="15.75" customHeight="1">
      <c r="A629" t="s">
        <v>565</v>
      </c>
      <c r="B629" t="s">
        <v>566</v>
      </c>
      <c r="C629" t="s">
        <v>567</v>
      </c>
      <c r="D629" t="s">
        <v>27</v>
      </c>
      <c r="E629" t="s">
        <v>107</v>
      </c>
      <c r="F629" t="s">
        <v>174</v>
      </c>
      <c r="G629" t="s">
        <v>1951</v>
      </c>
      <c r="H629" t="s">
        <v>1952</v>
      </c>
      <c r="I629">
        <v>1.0</v>
      </c>
      <c r="J629" t="s">
        <v>109</v>
      </c>
      <c r="K629">
        <v>0.0</v>
      </c>
      <c r="L629">
        <v>0.0</v>
      </c>
    </row>
    <row r="630" ht="15.75" customHeight="1">
      <c r="A630" t="s">
        <v>1953</v>
      </c>
      <c r="B630">
        <v>-2837.0</v>
      </c>
      <c r="C630" t="s">
        <v>607</v>
      </c>
      <c r="D630" t="s">
        <v>104</v>
      </c>
      <c r="E630" t="s">
        <v>114</v>
      </c>
      <c r="F630" t="s">
        <v>107</v>
      </c>
      <c r="G630" t="s">
        <v>187</v>
      </c>
      <c r="H630" t="s">
        <v>1954</v>
      </c>
      <c r="I630">
        <v>1.0</v>
      </c>
      <c r="J630" t="s">
        <v>109</v>
      </c>
      <c r="K630">
        <v>3200.0</v>
      </c>
      <c r="L630">
        <v>40.0</v>
      </c>
    </row>
    <row r="631" ht="15.75" customHeight="1">
      <c r="A631" t="s">
        <v>1955</v>
      </c>
      <c r="B631" t="s">
        <v>1210</v>
      </c>
      <c r="C631" t="s">
        <v>107</v>
      </c>
      <c r="D631" t="s">
        <v>836</v>
      </c>
      <c r="E631" t="s">
        <v>1956</v>
      </c>
      <c r="F631" t="s">
        <v>1957</v>
      </c>
      <c r="G631">
        <v>1.0</v>
      </c>
      <c r="H631" t="s">
        <v>109</v>
      </c>
      <c r="I631">
        <v>72.0</v>
      </c>
      <c r="J631">
        <v>0.0</v>
      </c>
    </row>
    <row r="632" ht="15.75" customHeight="1">
      <c r="A632" t="s">
        <v>131</v>
      </c>
      <c r="B632" t="s">
        <v>1431</v>
      </c>
      <c r="C632">
        <v>3506.0</v>
      </c>
      <c r="D632" t="s">
        <v>104</v>
      </c>
      <c r="E632" t="s">
        <v>1210</v>
      </c>
      <c r="F632" t="s">
        <v>107</v>
      </c>
      <c r="G632" t="s">
        <v>1432</v>
      </c>
      <c r="H632">
        <v>1.0</v>
      </c>
      <c r="I632" t="s">
        <v>109</v>
      </c>
      <c r="J632">
        <v>55.0</v>
      </c>
      <c r="K632">
        <v>0.0</v>
      </c>
    </row>
    <row r="633" ht="15.75" customHeight="1">
      <c r="A633" t="s">
        <v>131</v>
      </c>
      <c r="B633" t="s">
        <v>1431</v>
      </c>
      <c r="C633">
        <v>5208.0</v>
      </c>
      <c r="D633" t="s">
        <v>104</v>
      </c>
      <c r="E633" t="s">
        <v>1210</v>
      </c>
      <c r="F633" t="s">
        <v>107</v>
      </c>
      <c r="G633" t="s">
        <v>1432</v>
      </c>
      <c r="H633">
        <v>1.0</v>
      </c>
      <c r="I633" t="s">
        <v>109</v>
      </c>
      <c r="J633">
        <v>31.0</v>
      </c>
      <c r="K633">
        <v>0.0</v>
      </c>
    </row>
    <row r="634" ht="15.75" customHeight="1">
      <c r="A634" t="s">
        <v>1958</v>
      </c>
      <c r="B634" t="s">
        <v>104</v>
      </c>
      <c r="C634" t="s">
        <v>107</v>
      </c>
      <c r="D634">
        <v>1.0</v>
      </c>
      <c r="E634" t="s">
        <v>109</v>
      </c>
      <c r="F634">
        <v>4000.0</v>
      </c>
      <c r="G634">
        <v>3.5</v>
      </c>
    </row>
    <row r="635" ht="15.75" customHeight="1">
      <c r="A635" t="s">
        <v>131</v>
      </c>
      <c r="B635" t="s">
        <v>353</v>
      </c>
      <c r="C635" t="s">
        <v>1959</v>
      </c>
      <c r="D635" t="s">
        <v>515</v>
      </c>
      <c r="E635" t="s">
        <v>240</v>
      </c>
      <c r="F635" t="s">
        <v>114</v>
      </c>
      <c r="G635">
        <v>1.0</v>
      </c>
      <c r="H635" t="s">
        <v>109</v>
      </c>
      <c r="I635">
        <v>570.0</v>
      </c>
      <c r="J635">
        <v>27.0</v>
      </c>
    </row>
    <row r="636" ht="15.75" customHeight="1">
      <c r="A636" t="s">
        <v>131</v>
      </c>
      <c r="B636" t="s">
        <v>353</v>
      </c>
      <c r="C636" t="s">
        <v>1960</v>
      </c>
      <c r="D636" t="s">
        <v>1565</v>
      </c>
      <c r="E636" t="s">
        <v>240</v>
      </c>
      <c r="F636" t="s">
        <v>114</v>
      </c>
      <c r="G636">
        <v>1.0</v>
      </c>
      <c r="H636" t="s">
        <v>109</v>
      </c>
      <c r="I636">
        <v>480.0</v>
      </c>
      <c r="J636">
        <v>31.0</v>
      </c>
    </row>
    <row r="637" ht="15.75" customHeight="1">
      <c r="A637" t="s">
        <v>131</v>
      </c>
      <c r="B637" t="s">
        <v>227</v>
      </c>
      <c r="C637" t="s">
        <v>636</v>
      </c>
      <c r="D637" t="s">
        <v>27</v>
      </c>
      <c r="E637" t="s">
        <v>1961</v>
      </c>
      <c r="F637" t="s">
        <v>104</v>
      </c>
      <c r="G637" t="s">
        <v>114</v>
      </c>
      <c r="H637" t="s">
        <v>107</v>
      </c>
      <c r="I637">
        <v>1.0</v>
      </c>
      <c r="J637" t="s">
        <v>109</v>
      </c>
      <c r="K637">
        <v>1570.0</v>
      </c>
      <c r="L637">
        <v>6.0</v>
      </c>
    </row>
    <row r="638" ht="15.75" customHeight="1">
      <c r="A638" t="s">
        <v>131</v>
      </c>
      <c r="B638" t="s">
        <v>227</v>
      </c>
      <c r="C638" t="s">
        <v>636</v>
      </c>
      <c r="D638" t="s">
        <v>27</v>
      </c>
      <c r="E638" t="s">
        <v>1962</v>
      </c>
      <c r="F638" t="s">
        <v>104</v>
      </c>
      <c r="G638" t="s">
        <v>114</v>
      </c>
      <c r="H638" t="s">
        <v>107</v>
      </c>
      <c r="I638">
        <v>1.0</v>
      </c>
      <c r="J638" t="s">
        <v>109</v>
      </c>
      <c r="K638">
        <v>2100.0</v>
      </c>
      <c r="L638">
        <v>7.0</v>
      </c>
    </row>
    <row r="639" ht="15.75" customHeight="1">
      <c r="A639" t="s">
        <v>131</v>
      </c>
      <c r="B639" t="s">
        <v>227</v>
      </c>
      <c r="C639" t="s">
        <v>636</v>
      </c>
      <c r="D639" t="s">
        <v>27</v>
      </c>
      <c r="E639" t="s">
        <v>1759</v>
      </c>
      <c r="F639" t="s">
        <v>104</v>
      </c>
      <c r="G639" t="s">
        <v>114</v>
      </c>
      <c r="H639" t="s">
        <v>107</v>
      </c>
      <c r="I639">
        <v>1.0</v>
      </c>
      <c r="J639" t="s">
        <v>109</v>
      </c>
      <c r="K639">
        <v>1275.0</v>
      </c>
      <c r="L639">
        <v>8.0</v>
      </c>
    </row>
    <row r="640" ht="15.75" customHeight="1">
      <c r="A640" t="s">
        <v>131</v>
      </c>
      <c r="B640" t="s">
        <v>227</v>
      </c>
      <c r="C640" t="s">
        <v>636</v>
      </c>
      <c r="D640" t="s">
        <v>27</v>
      </c>
      <c r="E640" t="s">
        <v>1963</v>
      </c>
      <c r="F640" t="s">
        <v>104</v>
      </c>
      <c r="G640" t="s">
        <v>114</v>
      </c>
      <c r="H640" t="s">
        <v>107</v>
      </c>
      <c r="I640">
        <v>1.0</v>
      </c>
      <c r="J640" t="s">
        <v>109</v>
      </c>
      <c r="K640">
        <v>3100.0</v>
      </c>
      <c r="L640">
        <v>5.0</v>
      </c>
    </row>
    <row r="641" ht="15.75" customHeight="1">
      <c r="A641" t="s">
        <v>131</v>
      </c>
      <c r="B641" t="s">
        <v>227</v>
      </c>
      <c r="C641" t="s">
        <v>636</v>
      </c>
      <c r="D641" t="s">
        <v>27</v>
      </c>
      <c r="E641" t="s">
        <v>1964</v>
      </c>
      <c r="F641" t="s">
        <v>104</v>
      </c>
      <c r="G641" t="s">
        <v>114</v>
      </c>
      <c r="H641" t="s">
        <v>107</v>
      </c>
      <c r="I641">
        <v>1.0</v>
      </c>
      <c r="J641" t="s">
        <v>109</v>
      </c>
      <c r="K641">
        <v>2250.0</v>
      </c>
      <c r="L641">
        <v>4.0</v>
      </c>
    </row>
    <row r="642" ht="15.75" customHeight="1">
      <c r="A642" t="s">
        <v>591</v>
      </c>
      <c r="B642" t="s">
        <v>592</v>
      </c>
      <c r="C642" t="s">
        <v>594</v>
      </c>
      <c r="D642" t="s">
        <v>201</v>
      </c>
      <c r="E642" t="s">
        <v>1965</v>
      </c>
      <c r="F642" t="s">
        <v>1244</v>
      </c>
      <c r="G642" t="s">
        <v>575</v>
      </c>
      <c r="H642" t="s">
        <v>105</v>
      </c>
      <c r="I642" t="s">
        <v>1966</v>
      </c>
      <c r="J642" t="s">
        <v>601</v>
      </c>
      <c r="K642" t="s">
        <v>1967</v>
      </c>
      <c r="L642">
        <v>1.0</v>
      </c>
      <c r="M642" t="s">
        <v>109</v>
      </c>
      <c r="N642">
        <v>1000.0</v>
      </c>
      <c r="O642">
        <v>110.0</v>
      </c>
    </row>
    <row r="643" ht="15.75" customHeight="1">
      <c r="A643" t="s">
        <v>591</v>
      </c>
      <c r="B643" t="s">
        <v>592</v>
      </c>
      <c r="C643" t="s">
        <v>594</v>
      </c>
      <c r="D643" t="s">
        <v>1968</v>
      </c>
      <c r="E643" t="s">
        <v>1969</v>
      </c>
      <c r="F643" t="s">
        <v>1970</v>
      </c>
      <c r="G643" t="s">
        <v>575</v>
      </c>
      <c r="H643" t="s">
        <v>105</v>
      </c>
      <c r="I643" t="s">
        <v>107</v>
      </c>
      <c r="J643" t="s">
        <v>1632</v>
      </c>
      <c r="K643" t="s">
        <v>601</v>
      </c>
      <c r="L643" t="s">
        <v>603</v>
      </c>
      <c r="M643">
        <v>1.0</v>
      </c>
      <c r="N643" t="s">
        <v>109</v>
      </c>
      <c r="O643">
        <v>3300.0</v>
      </c>
      <c r="P643">
        <v>70.0</v>
      </c>
    </row>
    <row r="644" ht="15.75" customHeight="1">
      <c r="A644" t="s">
        <v>42</v>
      </c>
      <c r="B644" t="s">
        <v>842</v>
      </c>
      <c r="C644" t="s">
        <v>1971</v>
      </c>
      <c r="D644" t="s">
        <v>104</v>
      </c>
      <c r="E644" t="s">
        <v>491</v>
      </c>
      <c r="F644" t="s">
        <v>1867</v>
      </c>
      <c r="G644" t="s">
        <v>1868</v>
      </c>
      <c r="H644">
        <v>1.0</v>
      </c>
      <c r="I644" t="s">
        <v>109</v>
      </c>
      <c r="J644">
        <v>810.0</v>
      </c>
      <c r="K644">
        <v>35.0</v>
      </c>
    </row>
    <row r="645" ht="15.75" customHeight="1">
      <c r="A645" t="s">
        <v>131</v>
      </c>
      <c r="B645" t="s">
        <v>227</v>
      </c>
      <c r="C645" t="s">
        <v>636</v>
      </c>
      <c r="D645" t="s">
        <v>27</v>
      </c>
      <c r="E645" t="s">
        <v>1972</v>
      </c>
      <c r="F645" t="s">
        <v>104</v>
      </c>
      <c r="G645" t="s">
        <v>114</v>
      </c>
      <c r="H645" t="s">
        <v>107</v>
      </c>
      <c r="I645">
        <v>1.0</v>
      </c>
      <c r="J645" t="s">
        <v>109</v>
      </c>
      <c r="K645">
        <v>1240.0</v>
      </c>
      <c r="L645">
        <v>16.0</v>
      </c>
    </row>
    <row r="646" ht="15.75" customHeight="1">
      <c r="A646" t="s">
        <v>131</v>
      </c>
      <c r="B646">
        <v>2730.0</v>
      </c>
      <c r="C646" t="s">
        <v>104</v>
      </c>
      <c r="D646" t="s">
        <v>107</v>
      </c>
      <c r="E646" t="s">
        <v>533</v>
      </c>
      <c r="F646">
        <v>1.0</v>
      </c>
      <c r="G646" t="s">
        <v>109</v>
      </c>
      <c r="H646">
        <v>3000.0</v>
      </c>
      <c r="I646">
        <v>11.0</v>
      </c>
    </row>
    <row r="647" ht="15.75" customHeight="1">
      <c r="A647" t="s">
        <v>1973</v>
      </c>
      <c r="B647" t="s">
        <v>928</v>
      </c>
      <c r="C647" t="s">
        <v>114</v>
      </c>
      <c r="D647" t="s">
        <v>934</v>
      </c>
      <c r="E647">
        <v>1.0</v>
      </c>
      <c r="F647" t="s">
        <v>109</v>
      </c>
      <c r="G647">
        <v>2050.0</v>
      </c>
      <c r="H647">
        <v>11.0</v>
      </c>
    </row>
    <row r="648" ht="15.75" customHeight="1">
      <c r="A648" t="s">
        <v>1974</v>
      </c>
      <c r="B648" t="s">
        <v>481</v>
      </c>
      <c r="C648" t="s">
        <v>104</v>
      </c>
      <c r="D648" t="s">
        <v>114</v>
      </c>
      <c r="E648" t="s">
        <v>1975</v>
      </c>
      <c r="F648">
        <v>1.0</v>
      </c>
      <c r="G648" t="s">
        <v>109</v>
      </c>
      <c r="H648">
        <v>1600.0</v>
      </c>
      <c r="I648">
        <v>0.0</v>
      </c>
    </row>
    <row r="649" ht="15.75" customHeight="1">
      <c r="A649" t="s">
        <v>131</v>
      </c>
      <c r="B649" t="s">
        <v>1478</v>
      </c>
      <c r="C649" t="s">
        <v>104</v>
      </c>
      <c r="D649" t="s">
        <v>114</v>
      </c>
      <c r="E649" t="s">
        <v>341</v>
      </c>
      <c r="F649" t="s">
        <v>1976</v>
      </c>
      <c r="G649" t="s">
        <v>454</v>
      </c>
      <c r="H649">
        <v>1.0</v>
      </c>
      <c r="I649" t="s">
        <v>109</v>
      </c>
      <c r="J649">
        <v>810.0</v>
      </c>
      <c r="K649">
        <v>42.0</v>
      </c>
    </row>
    <row r="650" ht="15.75" customHeight="1">
      <c r="A650" t="s">
        <v>139</v>
      </c>
      <c r="B650" t="s">
        <v>63</v>
      </c>
      <c r="C650" t="s">
        <v>140</v>
      </c>
      <c r="D650" t="s">
        <v>150</v>
      </c>
      <c r="E650" t="s">
        <v>1977</v>
      </c>
      <c r="F650" t="s">
        <v>164</v>
      </c>
      <c r="G650" t="s">
        <v>144</v>
      </c>
      <c r="H650" t="s">
        <v>1978</v>
      </c>
      <c r="I650" t="s">
        <v>1979</v>
      </c>
      <c r="J650" t="s">
        <v>1980</v>
      </c>
      <c r="K650" t="s">
        <v>1981</v>
      </c>
      <c r="L650">
        <v>1.0</v>
      </c>
      <c r="M650" t="s">
        <v>109</v>
      </c>
      <c r="N650">
        <v>1100.0</v>
      </c>
      <c r="O650">
        <v>20.0</v>
      </c>
    </row>
    <row r="651" ht="15.75" customHeight="1">
      <c r="A651" t="s">
        <v>139</v>
      </c>
      <c r="B651" t="s">
        <v>63</v>
      </c>
      <c r="C651" t="s">
        <v>140</v>
      </c>
      <c r="D651" t="s">
        <v>1977</v>
      </c>
      <c r="E651" t="s">
        <v>208</v>
      </c>
      <c r="F651" t="s">
        <v>144</v>
      </c>
      <c r="G651" t="s">
        <v>1982</v>
      </c>
      <c r="H651" t="s">
        <v>1979</v>
      </c>
      <c r="I651" t="s">
        <v>1980</v>
      </c>
      <c r="J651" t="s">
        <v>1981</v>
      </c>
      <c r="K651">
        <v>1.0</v>
      </c>
      <c r="L651" t="s">
        <v>109</v>
      </c>
      <c r="M651">
        <v>1000.0</v>
      </c>
      <c r="N651">
        <v>15.0</v>
      </c>
    </row>
    <row r="652" ht="15.75" customHeight="1">
      <c r="A652" t="s">
        <v>1669</v>
      </c>
      <c r="B652" t="s">
        <v>1983</v>
      </c>
      <c r="C652" t="s">
        <v>575</v>
      </c>
      <c r="D652" t="s">
        <v>107</v>
      </c>
      <c r="E652" t="s">
        <v>1244</v>
      </c>
      <c r="F652">
        <v>1.0</v>
      </c>
      <c r="G652" t="s">
        <v>109</v>
      </c>
      <c r="H652">
        <v>1350.0</v>
      </c>
      <c r="I652">
        <v>65.0</v>
      </c>
    </row>
    <row r="653" ht="15.75" customHeight="1">
      <c r="A653" t="s">
        <v>1984</v>
      </c>
      <c r="B653" t="s">
        <v>701</v>
      </c>
      <c r="C653" t="s">
        <v>104</v>
      </c>
      <c r="D653" t="s">
        <v>105</v>
      </c>
      <c r="E653" t="s">
        <v>633</v>
      </c>
      <c r="F653">
        <v>1.0</v>
      </c>
      <c r="G653" t="s">
        <v>109</v>
      </c>
      <c r="H653">
        <v>3900.0</v>
      </c>
      <c r="I653">
        <v>30.0</v>
      </c>
    </row>
    <row r="654" ht="15.75" customHeight="1">
      <c r="A654" t="s">
        <v>131</v>
      </c>
      <c r="B654" t="s">
        <v>1985</v>
      </c>
      <c r="C654" t="s">
        <v>1986</v>
      </c>
      <c r="D654">
        <v>1.0</v>
      </c>
      <c r="E654" t="s">
        <v>109</v>
      </c>
      <c r="F654">
        <v>1300.0</v>
      </c>
      <c r="G654">
        <v>40.0</v>
      </c>
    </row>
    <row r="655" ht="15.75" customHeight="1">
      <c r="A655" t="s">
        <v>42</v>
      </c>
      <c r="B655" t="s">
        <v>842</v>
      </c>
      <c r="C655" t="s">
        <v>1987</v>
      </c>
      <c r="D655" t="s">
        <v>104</v>
      </c>
      <c r="E655" t="s">
        <v>107</v>
      </c>
      <c r="F655">
        <v>1.0</v>
      </c>
      <c r="G655" t="s">
        <v>109</v>
      </c>
      <c r="H655">
        <v>1550.0</v>
      </c>
      <c r="I655">
        <v>10.0</v>
      </c>
    </row>
    <row r="656" ht="15.75" customHeight="1">
      <c r="A656" t="s">
        <v>579</v>
      </c>
      <c r="B656" t="s">
        <v>1988</v>
      </c>
      <c r="C656" t="s">
        <v>1989</v>
      </c>
      <c r="D656" t="s">
        <v>1990</v>
      </c>
      <c r="E656" t="s">
        <v>27</v>
      </c>
      <c r="F656" t="s">
        <v>587</v>
      </c>
      <c r="G656" t="s">
        <v>912</v>
      </c>
      <c r="H656" t="s">
        <v>107</v>
      </c>
      <c r="I656">
        <v>1.0</v>
      </c>
      <c r="J656" t="s">
        <v>109</v>
      </c>
      <c r="K656">
        <v>750.0</v>
      </c>
      <c r="L656">
        <v>30.0</v>
      </c>
    </row>
    <row r="657" ht="15.75" customHeight="1">
      <c r="A657" t="s">
        <v>139</v>
      </c>
      <c r="B657" t="s">
        <v>63</v>
      </c>
      <c r="C657" t="s">
        <v>140</v>
      </c>
      <c r="D657" t="s">
        <v>150</v>
      </c>
      <c r="E657" t="s">
        <v>1991</v>
      </c>
      <c r="F657" t="s">
        <v>1992</v>
      </c>
      <c r="G657" t="s">
        <v>144</v>
      </c>
      <c r="H657" t="s">
        <v>1993</v>
      </c>
      <c r="I657">
        <v>1.0</v>
      </c>
      <c r="J657" t="s">
        <v>109</v>
      </c>
      <c r="K657">
        <v>1400.0</v>
      </c>
      <c r="L657">
        <v>55.0</v>
      </c>
    </row>
    <row r="658" ht="15.75" customHeight="1">
      <c r="A658" t="s">
        <v>1994</v>
      </c>
      <c r="B658" t="s">
        <v>558</v>
      </c>
      <c r="C658" t="s">
        <v>104</v>
      </c>
      <c r="D658" t="s">
        <v>107</v>
      </c>
      <c r="E658">
        <v>1.0</v>
      </c>
      <c r="F658" t="s">
        <v>109</v>
      </c>
      <c r="G658">
        <v>1000.0</v>
      </c>
      <c r="H658">
        <v>11.2</v>
      </c>
    </row>
    <row r="659" ht="15.75" customHeight="1">
      <c r="A659" t="s">
        <v>1995</v>
      </c>
      <c r="B659" t="s">
        <v>126</v>
      </c>
      <c r="C659" t="s">
        <v>928</v>
      </c>
      <c r="D659" t="s">
        <v>1064</v>
      </c>
      <c r="E659" t="s">
        <v>1489</v>
      </c>
      <c r="F659">
        <v>1.0</v>
      </c>
      <c r="G659" t="s">
        <v>109</v>
      </c>
      <c r="H659">
        <v>2100.0</v>
      </c>
      <c r="I659">
        <v>0.0</v>
      </c>
    </row>
    <row r="660" ht="15.75" customHeight="1">
      <c r="A660" t="s">
        <v>139</v>
      </c>
      <c r="B660" t="s">
        <v>63</v>
      </c>
      <c r="C660" t="s">
        <v>140</v>
      </c>
      <c r="D660" t="s">
        <v>150</v>
      </c>
      <c r="E660" t="s">
        <v>1996</v>
      </c>
      <c r="F660" t="s">
        <v>164</v>
      </c>
      <c r="G660" t="s">
        <v>144</v>
      </c>
      <c r="H660" t="s">
        <v>1997</v>
      </c>
      <c r="I660">
        <v>1.0</v>
      </c>
      <c r="J660" t="s">
        <v>109</v>
      </c>
      <c r="K660">
        <v>1100.0</v>
      </c>
      <c r="L660">
        <v>32.0</v>
      </c>
    </row>
    <row r="661" ht="15.75" customHeight="1">
      <c r="A661" t="s">
        <v>139</v>
      </c>
      <c r="B661" t="s">
        <v>63</v>
      </c>
      <c r="C661" t="s">
        <v>140</v>
      </c>
      <c r="D661" t="s">
        <v>1998</v>
      </c>
      <c r="E661" t="s">
        <v>1496</v>
      </c>
      <c r="F661" t="s">
        <v>144</v>
      </c>
      <c r="G661" t="s">
        <v>1999</v>
      </c>
      <c r="H661">
        <v>1.0</v>
      </c>
      <c r="I661" t="s">
        <v>109</v>
      </c>
      <c r="J661">
        <v>750.0</v>
      </c>
      <c r="K661">
        <v>18.0</v>
      </c>
    </row>
    <row r="662" ht="15.75" customHeight="1">
      <c r="A662" t="s">
        <v>139</v>
      </c>
      <c r="B662" t="s">
        <v>63</v>
      </c>
      <c r="C662" t="s">
        <v>140</v>
      </c>
      <c r="D662" t="s">
        <v>150</v>
      </c>
      <c r="E662" t="s">
        <v>152</v>
      </c>
      <c r="F662" t="s">
        <v>153</v>
      </c>
      <c r="G662" t="s">
        <v>144</v>
      </c>
      <c r="H662" t="s">
        <v>155</v>
      </c>
      <c r="I662" t="s">
        <v>1979</v>
      </c>
      <c r="J662" t="s">
        <v>1980</v>
      </c>
      <c r="K662" t="s">
        <v>1981</v>
      </c>
      <c r="L662">
        <v>1.0</v>
      </c>
      <c r="M662" t="s">
        <v>109</v>
      </c>
      <c r="N662">
        <v>1200.0</v>
      </c>
      <c r="O662">
        <v>17.0</v>
      </c>
    </row>
    <row r="663" ht="15.75" customHeight="1">
      <c r="A663" t="s">
        <v>139</v>
      </c>
      <c r="B663" t="s">
        <v>63</v>
      </c>
      <c r="C663" t="s">
        <v>140</v>
      </c>
      <c r="D663" t="s">
        <v>2000</v>
      </c>
      <c r="E663" t="s">
        <v>1119</v>
      </c>
      <c r="F663" t="s">
        <v>144</v>
      </c>
      <c r="G663" t="s">
        <v>2001</v>
      </c>
      <c r="H663" t="s">
        <v>104</v>
      </c>
      <c r="I663" t="s">
        <v>107</v>
      </c>
      <c r="J663" t="s">
        <v>1979</v>
      </c>
      <c r="K663" t="s">
        <v>1980</v>
      </c>
      <c r="L663" t="s">
        <v>1981</v>
      </c>
      <c r="M663">
        <v>1.0</v>
      </c>
      <c r="N663" t="s">
        <v>109</v>
      </c>
      <c r="O663">
        <v>800.0</v>
      </c>
      <c r="P663">
        <v>20.0</v>
      </c>
    </row>
    <row r="664" ht="15.75" customHeight="1">
      <c r="A664" t="s">
        <v>2002</v>
      </c>
      <c r="B664" t="s">
        <v>104</v>
      </c>
      <c r="C664" t="s">
        <v>105</v>
      </c>
      <c r="D664" t="s">
        <v>2003</v>
      </c>
      <c r="E664" t="s">
        <v>2004</v>
      </c>
      <c r="F664">
        <v>1.0</v>
      </c>
      <c r="G664" t="s">
        <v>109</v>
      </c>
      <c r="H664">
        <v>6560.0</v>
      </c>
      <c r="I664">
        <v>14.0</v>
      </c>
    </row>
    <row r="665" ht="15.75" customHeight="1">
      <c r="A665" t="s">
        <v>1995</v>
      </c>
      <c r="B665" t="s">
        <v>126</v>
      </c>
      <c r="C665" t="s">
        <v>928</v>
      </c>
      <c r="D665" t="s">
        <v>1064</v>
      </c>
      <c r="E665" t="s">
        <v>1126</v>
      </c>
      <c r="F665">
        <v>1.0</v>
      </c>
      <c r="G665" t="s">
        <v>109</v>
      </c>
      <c r="H665">
        <v>2900.0</v>
      </c>
      <c r="I665">
        <v>5.0</v>
      </c>
    </row>
    <row r="666" ht="15.75" customHeight="1">
      <c r="A666" t="s">
        <v>1973</v>
      </c>
      <c r="B666" t="s">
        <v>104</v>
      </c>
      <c r="C666" t="s">
        <v>114</v>
      </c>
      <c r="D666" t="s">
        <v>1703</v>
      </c>
      <c r="E666">
        <v>1.0</v>
      </c>
      <c r="F666" t="s">
        <v>109</v>
      </c>
      <c r="G666">
        <v>1550.0</v>
      </c>
      <c r="H666">
        <v>8.7</v>
      </c>
    </row>
    <row r="667" ht="15.75" customHeight="1">
      <c r="A667" t="s">
        <v>2005</v>
      </c>
      <c r="B667" t="s">
        <v>575</v>
      </c>
      <c r="C667" t="s">
        <v>114</v>
      </c>
      <c r="D667" t="s">
        <v>1827</v>
      </c>
      <c r="E667" t="s">
        <v>836</v>
      </c>
      <c r="F667" t="s">
        <v>1970</v>
      </c>
      <c r="G667">
        <v>1.0</v>
      </c>
      <c r="H667" t="s">
        <v>109</v>
      </c>
      <c r="I667">
        <v>4300.0</v>
      </c>
      <c r="J667">
        <v>36.0</v>
      </c>
    </row>
    <row r="668" ht="15.75" customHeight="1">
      <c r="A668" t="s">
        <v>2006</v>
      </c>
      <c r="B668" t="s">
        <v>575</v>
      </c>
      <c r="C668" t="s">
        <v>114</v>
      </c>
      <c r="D668" t="s">
        <v>897</v>
      </c>
      <c r="E668" t="s">
        <v>836</v>
      </c>
      <c r="F668" t="s">
        <v>1970</v>
      </c>
      <c r="G668">
        <v>1.0</v>
      </c>
      <c r="H668" t="s">
        <v>109</v>
      </c>
      <c r="I668">
        <v>3500.0</v>
      </c>
      <c r="J668">
        <v>35.0</v>
      </c>
    </row>
    <row r="669" ht="15.75" customHeight="1">
      <c r="A669" t="s">
        <v>2006</v>
      </c>
      <c r="B669" t="s">
        <v>575</v>
      </c>
      <c r="C669" t="s">
        <v>114</v>
      </c>
      <c r="D669" t="s">
        <v>1657</v>
      </c>
      <c r="E669" t="s">
        <v>836</v>
      </c>
      <c r="F669" t="s">
        <v>1970</v>
      </c>
      <c r="G669">
        <v>1.0</v>
      </c>
      <c r="H669" t="s">
        <v>109</v>
      </c>
      <c r="I669">
        <v>3800.0</v>
      </c>
      <c r="J669">
        <v>35.0</v>
      </c>
    </row>
    <row r="670" ht="15.75" customHeight="1">
      <c r="A670" t="s">
        <v>2007</v>
      </c>
      <c r="B670" t="s">
        <v>501</v>
      </c>
      <c r="C670" t="s">
        <v>114</v>
      </c>
      <c r="D670" t="s">
        <v>107</v>
      </c>
      <c r="E670">
        <v>1.0</v>
      </c>
      <c r="F670" t="s">
        <v>109</v>
      </c>
      <c r="G670">
        <v>3400.0</v>
      </c>
      <c r="H670">
        <v>7.0</v>
      </c>
    </row>
    <row r="671" ht="15.75" customHeight="1">
      <c r="A671" t="s">
        <v>131</v>
      </c>
      <c r="B671" t="s">
        <v>1477</v>
      </c>
      <c r="C671" t="s">
        <v>104</v>
      </c>
      <c r="D671" t="s">
        <v>114</v>
      </c>
      <c r="E671" t="s">
        <v>282</v>
      </c>
      <c r="F671" t="s">
        <v>2008</v>
      </c>
      <c r="G671" t="s">
        <v>454</v>
      </c>
      <c r="H671">
        <v>1.0</v>
      </c>
      <c r="I671" t="s">
        <v>109</v>
      </c>
      <c r="J671">
        <v>530.0</v>
      </c>
      <c r="K671">
        <v>60.0</v>
      </c>
    </row>
    <row r="672" ht="15.75" customHeight="1">
      <c r="A672" t="s">
        <v>2009</v>
      </c>
      <c r="B672" t="s">
        <v>2010</v>
      </c>
      <c r="C672" t="s">
        <v>2011</v>
      </c>
      <c r="D672" t="s">
        <v>182</v>
      </c>
      <c r="E672" t="s">
        <v>1867</v>
      </c>
      <c r="F672" t="s">
        <v>916</v>
      </c>
      <c r="G672">
        <v>1.0</v>
      </c>
      <c r="H672" t="s">
        <v>109</v>
      </c>
      <c r="I672">
        <v>1700.0</v>
      </c>
      <c r="J672">
        <v>21.0</v>
      </c>
    </row>
    <row r="673" ht="15.75" customHeight="1">
      <c r="A673" t="s">
        <v>2012</v>
      </c>
      <c r="B673" t="s">
        <v>104</v>
      </c>
      <c r="C673" t="s">
        <v>114</v>
      </c>
      <c r="D673" t="s">
        <v>2013</v>
      </c>
      <c r="E673">
        <v>1.0</v>
      </c>
      <c r="F673" t="s">
        <v>109</v>
      </c>
      <c r="G673">
        <v>4100.0</v>
      </c>
      <c r="H673">
        <v>18.0</v>
      </c>
    </row>
    <row r="674" ht="15.75" customHeight="1">
      <c r="A674" t="s">
        <v>491</v>
      </c>
      <c r="B674" t="s">
        <v>492</v>
      </c>
      <c r="C674" t="s">
        <v>174</v>
      </c>
      <c r="D674" t="s">
        <v>2014</v>
      </c>
      <c r="E674" t="s">
        <v>2015</v>
      </c>
      <c r="F674">
        <v>1.0</v>
      </c>
      <c r="G674" t="s">
        <v>109</v>
      </c>
      <c r="H674">
        <v>2050.0</v>
      </c>
      <c r="I674">
        <v>23.0</v>
      </c>
    </row>
    <row r="675" ht="15.75" customHeight="1">
      <c r="A675" t="s">
        <v>139</v>
      </c>
      <c r="B675" t="s">
        <v>63</v>
      </c>
      <c r="C675" t="s">
        <v>140</v>
      </c>
      <c r="D675" t="s">
        <v>150</v>
      </c>
      <c r="E675" t="s">
        <v>1977</v>
      </c>
      <c r="F675" t="s">
        <v>164</v>
      </c>
      <c r="G675" t="s">
        <v>144</v>
      </c>
      <c r="H675" t="s">
        <v>1978</v>
      </c>
      <c r="I675">
        <v>1.0</v>
      </c>
      <c r="J675" t="s">
        <v>109</v>
      </c>
      <c r="K675">
        <v>1100.0</v>
      </c>
      <c r="L675">
        <v>20.0</v>
      </c>
    </row>
    <row r="676" ht="15.75" customHeight="1">
      <c r="A676" t="s">
        <v>139</v>
      </c>
      <c r="B676" t="s">
        <v>63</v>
      </c>
      <c r="C676" t="s">
        <v>140</v>
      </c>
      <c r="D676" t="s">
        <v>1998</v>
      </c>
      <c r="E676" t="s">
        <v>143</v>
      </c>
      <c r="F676" t="s">
        <v>144</v>
      </c>
      <c r="G676" t="s">
        <v>2016</v>
      </c>
      <c r="H676">
        <v>1.0</v>
      </c>
      <c r="I676" t="s">
        <v>109</v>
      </c>
      <c r="J676">
        <v>3000.0</v>
      </c>
      <c r="K676">
        <v>55.0</v>
      </c>
    </row>
    <row r="677" ht="15.75" customHeight="1">
      <c r="A677" t="s">
        <v>139</v>
      </c>
      <c r="B677" t="s">
        <v>63</v>
      </c>
      <c r="C677" t="s">
        <v>140</v>
      </c>
      <c r="D677" t="s">
        <v>141</v>
      </c>
      <c r="E677" t="s">
        <v>1762</v>
      </c>
      <c r="F677" t="s">
        <v>144</v>
      </c>
      <c r="G677" t="s">
        <v>2017</v>
      </c>
      <c r="H677">
        <v>1.0</v>
      </c>
      <c r="I677" t="s">
        <v>109</v>
      </c>
      <c r="J677">
        <v>2400.0</v>
      </c>
      <c r="K677">
        <v>4.0</v>
      </c>
    </row>
    <row r="678" ht="15.75" customHeight="1">
      <c r="A678" t="s">
        <v>131</v>
      </c>
      <c r="B678">
        <v>2610.0</v>
      </c>
      <c r="C678" t="s">
        <v>575</v>
      </c>
      <c r="D678" t="s">
        <v>114</v>
      </c>
      <c r="E678" t="s">
        <v>1833</v>
      </c>
      <c r="F678" t="s">
        <v>836</v>
      </c>
      <c r="G678" t="s">
        <v>853</v>
      </c>
      <c r="H678">
        <v>1.0</v>
      </c>
      <c r="I678" t="s">
        <v>109</v>
      </c>
      <c r="J678">
        <v>5000.0</v>
      </c>
      <c r="K678">
        <v>33.7</v>
      </c>
    </row>
    <row r="679" ht="15.75" customHeight="1">
      <c r="A679" t="s">
        <v>131</v>
      </c>
      <c r="B679">
        <v>2627.0</v>
      </c>
      <c r="C679" t="s">
        <v>104</v>
      </c>
      <c r="D679" t="s">
        <v>114</v>
      </c>
      <c r="E679" t="s">
        <v>153</v>
      </c>
      <c r="F679">
        <v>1.0</v>
      </c>
      <c r="G679" t="s">
        <v>109</v>
      </c>
      <c r="H679">
        <v>1200.0</v>
      </c>
      <c r="I679">
        <v>0.0</v>
      </c>
    </row>
    <row r="680" ht="15.75" customHeight="1">
      <c r="A680" t="s">
        <v>2018</v>
      </c>
      <c r="B680" t="s">
        <v>104</v>
      </c>
      <c r="C680" t="s">
        <v>107</v>
      </c>
      <c r="D680" t="s">
        <v>2019</v>
      </c>
      <c r="E680" t="s">
        <v>2020</v>
      </c>
      <c r="F680">
        <v>1.0</v>
      </c>
      <c r="G680" t="s">
        <v>109</v>
      </c>
      <c r="H680">
        <v>4300.0</v>
      </c>
      <c r="I680">
        <v>0.0</v>
      </c>
    </row>
    <row r="681" ht="15.75" customHeight="1">
      <c r="A681" t="s">
        <v>42</v>
      </c>
      <c r="B681" t="s">
        <v>842</v>
      </c>
      <c r="C681" t="s">
        <v>2021</v>
      </c>
      <c r="D681" t="s">
        <v>104</v>
      </c>
      <c r="E681" t="s">
        <v>107</v>
      </c>
      <c r="F681">
        <v>1.0</v>
      </c>
      <c r="G681" t="s">
        <v>109</v>
      </c>
      <c r="H681">
        <v>730.0</v>
      </c>
      <c r="I681">
        <v>35.0</v>
      </c>
    </row>
    <row r="682" ht="15.75" customHeight="1">
      <c r="A682" t="s">
        <v>2022</v>
      </c>
      <c r="B682" t="s">
        <v>2023</v>
      </c>
      <c r="C682" t="s">
        <v>104</v>
      </c>
      <c r="D682" t="s">
        <v>114</v>
      </c>
      <c r="E682" t="s">
        <v>107</v>
      </c>
      <c r="F682">
        <v>1.0</v>
      </c>
      <c r="G682" t="s">
        <v>109</v>
      </c>
      <c r="H682">
        <v>1450.0</v>
      </c>
      <c r="I682">
        <v>80.0</v>
      </c>
    </row>
    <row r="683" ht="15.75" customHeight="1">
      <c r="A683" t="s">
        <v>131</v>
      </c>
      <c r="B683" t="s">
        <v>227</v>
      </c>
      <c r="C683" t="s">
        <v>636</v>
      </c>
      <c r="D683" t="s">
        <v>27</v>
      </c>
      <c r="E683" t="s">
        <v>2024</v>
      </c>
      <c r="F683" t="s">
        <v>104</v>
      </c>
      <c r="G683" t="s">
        <v>114</v>
      </c>
      <c r="H683" t="s">
        <v>107</v>
      </c>
      <c r="I683">
        <v>1.0</v>
      </c>
      <c r="J683" t="s">
        <v>109</v>
      </c>
      <c r="K683">
        <v>2750.0</v>
      </c>
      <c r="L683">
        <v>5.0</v>
      </c>
    </row>
    <row r="684" ht="15.75" customHeight="1">
      <c r="A684" t="s">
        <v>131</v>
      </c>
      <c r="B684" t="s">
        <v>227</v>
      </c>
      <c r="C684" t="s">
        <v>636</v>
      </c>
      <c r="D684" t="s">
        <v>27</v>
      </c>
      <c r="E684" t="s">
        <v>2025</v>
      </c>
      <c r="F684" t="s">
        <v>104</v>
      </c>
      <c r="G684" t="s">
        <v>114</v>
      </c>
      <c r="H684" t="s">
        <v>107</v>
      </c>
      <c r="I684">
        <v>1.0</v>
      </c>
      <c r="J684" t="s">
        <v>109</v>
      </c>
      <c r="K684">
        <v>215.0</v>
      </c>
      <c r="L684">
        <v>65.0</v>
      </c>
    </row>
    <row r="685" ht="15.75" customHeight="1">
      <c r="A685" t="s">
        <v>131</v>
      </c>
      <c r="B685">
        <v>2632.0</v>
      </c>
      <c r="C685" t="s">
        <v>104</v>
      </c>
      <c r="D685" t="s">
        <v>107</v>
      </c>
      <c r="E685" t="s">
        <v>866</v>
      </c>
      <c r="F685">
        <v>1.0</v>
      </c>
      <c r="G685" t="s">
        <v>109</v>
      </c>
      <c r="H685">
        <v>1500.0</v>
      </c>
      <c r="I685">
        <v>40.0</v>
      </c>
    </row>
    <row r="686" ht="15.75" customHeight="1">
      <c r="A686" t="s">
        <v>131</v>
      </c>
      <c r="B686">
        <v>1811.0</v>
      </c>
      <c r="C686" t="s">
        <v>104</v>
      </c>
      <c r="D686" t="s">
        <v>859</v>
      </c>
      <c r="E686" t="s">
        <v>107</v>
      </c>
      <c r="F686" t="s">
        <v>866</v>
      </c>
      <c r="G686">
        <v>1.0</v>
      </c>
      <c r="H686" t="s">
        <v>109</v>
      </c>
      <c r="I686">
        <v>1500.0</v>
      </c>
      <c r="J686">
        <v>5.0</v>
      </c>
    </row>
    <row r="687" ht="15.75" customHeight="1">
      <c r="A687" t="s">
        <v>286</v>
      </c>
      <c r="B687" t="s">
        <v>2026</v>
      </c>
      <c r="C687" t="s">
        <v>104</v>
      </c>
      <c r="D687" t="s">
        <v>290</v>
      </c>
      <c r="E687" t="s">
        <v>107</v>
      </c>
      <c r="F687" t="s">
        <v>291</v>
      </c>
      <c r="G687">
        <v>1.0</v>
      </c>
      <c r="H687" t="s">
        <v>109</v>
      </c>
      <c r="I687">
        <v>920.0</v>
      </c>
      <c r="J687">
        <v>18.0</v>
      </c>
    </row>
    <row r="688" ht="15.75" customHeight="1">
      <c r="A688" t="s">
        <v>131</v>
      </c>
      <c r="B688" t="s">
        <v>2027</v>
      </c>
      <c r="C688" t="s">
        <v>104</v>
      </c>
      <c r="D688" t="s">
        <v>107</v>
      </c>
      <c r="E688" t="s">
        <v>2028</v>
      </c>
      <c r="F688">
        <v>1.0</v>
      </c>
      <c r="G688" t="s">
        <v>109</v>
      </c>
      <c r="H688">
        <v>1650.0</v>
      </c>
      <c r="I688">
        <v>17.8</v>
      </c>
    </row>
    <row r="689" ht="15.75" customHeight="1">
      <c r="A689" t="s">
        <v>131</v>
      </c>
      <c r="B689">
        <v>2815.0</v>
      </c>
      <c r="C689" t="s">
        <v>575</v>
      </c>
      <c r="D689" t="s">
        <v>114</v>
      </c>
      <c r="E689" t="s">
        <v>897</v>
      </c>
      <c r="F689" t="s">
        <v>836</v>
      </c>
      <c r="G689" t="s">
        <v>853</v>
      </c>
      <c r="H689">
        <v>1.0</v>
      </c>
      <c r="I689" t="s">
        <v>109</v>
      </c>
      <c r="J689">
        <v>3500.0</v>
      </c>
      <c r="K689">
        <v>17.8</v>
      </c>
    </row>
    <row r="690" ht="15.75" customHeight="1">
      <c r="A690" t="s">
        <v>286</v>
      </c>
      <c r="B690" t="s">
        <v>2029</v>
      </c>
      <c r="C690" t="s">
        <v>104</v>
      </c>
      <c r="D690" t="s">
        <v>290</v>
      </c>
      <c r="E690" t="s">
        <v>107</v>
      </c>
      <c r="F690" t="s">
        <v>328</v>
      </c>
      <c r="G690">
        <v>1.0</v>
      </c>
      <c r="H690" t="s">
        <v>109</v>
      </c>
      <c r="I690">
        <v>1900.0</v>
      </c>
      <c r="J690">
        <v>25.7</v>
      </c>
    </row>
    <row r="691" ht="15.75" customHeight="1">
      <c r="A691" t="s">
        <v>139</v>
      </c>
      <c r="B691" t="s">
        <v>63</v>
      </c>
      <c r="C691" t="s">
        <v>140</v>
      </c>
      <c r="D691" t="s">
        <v>150</v>
      </c>
      <c r="E691" t="s">
        <v>2030</v>
      </c>
      <c r="F691" t="s">
        <v>2031</v>
      </c>
      <c r="G691" t="s">
        <v>94</v>
      </c>
      <c r="H691" t="s">
        <v>107</v>
      </c>
      <c r="I691" t="s">
        <v>2032</v>
      </c>
      <c r="J691" t="s">
        <v>144</v>
      </c>
      <c r="K691" t="s">
        <v>1901</v>
      </c>
      <c r="L691" t="s">
        <v>2033</v>
      </c>
      <c r="M691">
        <v>1.0</v>
      </c>
      <c r="N691" t="s">
        <v>109</v>
      </c>
      <c r="O691">
        <v>1300.0</v>
      </c>
      <c r="P691">
        <v>65.0</v>
      </c>
    </row>
    <row r="692" ht="15.75" customHeight="1">
      <c r="A692" t="s">
        <v>2034</v>
      </c>
      <c r="B692" t="s">
        <v>104</v>
      </c>
      <c r="C692" t="s">
        <v>105</v>
      </c>
      <c r="D692">
        <v>1.0</v>
      </c>
      <c r="E692" t="s">
        <v>109</v>
      </c>
      <c r="F692">
        <v>2100.0</v>
      </c>
      <c r="G692">
        <v>72.0</v>
      </c>
    </row>
    <row r="693" ht="15.75" customHeight="1">
      <c r="A693">
        <v>4018.0</v>
      </c>
      <c r="B693" t="s">
        <v>104</v>
      </c>
      <c r="C693" t="s">
        <v>114</v>
      </c>
      <c r="D693" t="s">
        <v>107</v>
      </c>
      <c r="E693" t="s">
        <v>2035</v>
      </c>
      <c r="F693">
        <v>1.0</v>
      </c>
      <c r="G693" t="s">
        <v>109</v>
      </c>
      <c r="H693">
        <v>900.0</v>
      </c>
      <c r="I693">
        <v>35.0</v>
      </c>
    </row>
    <row r="694" ht="15.75" customHeight="1">
      <c r="A694" t="s">
        <v>42</v>
      </c>
      <c r="B694" t="s">
        <v>842</v>
      </c>
      <c r="C694" t="s">
        <v>1866</v>
      </c>
      <c r="D694" t="s">
        <v>104</v>
      </c>
      <c r="E694" t="s">
        <v>107</v>
      </c>
      <c r="F694">
        <v>1.0</v>
      </c>
      <c r="G694" t="s">
        <v>109</v>
      </c>
      <c r="H694">
        <v>1100.0</v>
      </c>
      <c r="I694">
        <v>32.0</v>
      </c>
    </row>
    <row r="695" ht="15.75" customHeight="1">
      <c r="A695" t="s">
        <v>2036</v>
      </c>
      <c r="B695" t="s">
        <v>104</v>
      </c>
      <c r="C695" t="s">
        <v>105</v>
      </c>
      <c r="D695" t="s">
        <v>107</v>
      </c>
      <c r="E695" t="s">
        <v>2037</v>
      </c>
      <c r="F695">
        <v>82.0</v>
      </c>
      <c r="G695" t="s">
        <v>109</v>
      </c>
      <c r="H695">
        <v>4890.0</v>
      </c>
      <c r="I695">
        <v>11.0</v>
      </c>
    </row>
    <row r="696" ht="15.75" customHeight="1">
      <c r="A696" t="s">
        <v>2038</v>
      </c>
      <c r="B696" t="s">
        <v>104</v>
      </c>
      <c r="C696" t="s">
        <v>105</v>
      </c>
      <c r="D696" t="s">
        <v>2039</v>
      </c>
      <c r="E696">
        <v>104.0</v>
      </c>
      <c r="F696" t="s">
        <v>109</v>
      </c>
      <c r="G696">
        <v>2370.0</v>
      </c>
      <c r="H696">
        <v>11.0</v>
      </c>
    </row>
    <row r="697" ht="15.75" customHeight="1">
      <c r="A697" t="s">
        <v>2040</v>
      </c>
      <c r="B697" t="s">
        <v>104</v>
      </c>
      <c r="C697" t="s">
        <v>105</v>
      </c>
      <c r="D697" t="s">
        <v>860</v>
      </c>
      <c r="E697">
        <v>197.0</v>
      </c>
      <c r="F697" t="s">
        <v>109</v>
      </c>
      <c r="G697">
        <v>1800.0</v>
      </c>
      <c r="H697">
        <v>25.0</v>
      </c>
    </row>
    <row r="698" ht="15.75" customHeight="1">
      <c r="A698" t="s">
        <v>2041</v>
      </c>
      <c r="B698" t="s">
        <v>104</v>
      </c>
      <c r="C698" t="s">
        <v>105</v>
      </c>
      <c r="D698" t="s">
        <v>1167</v>
      </c>
      <c r="E698">
        <v>202.0</v>
      </c>
      <c r="F698" t="s">
        <v>109</v>
      </c>
      <c r="G698">
        <v>2600.0</v>
      </c>
      <c r="H698">
        <v>29.0</v>
      </c>
    </row>
    <row r="699" ht="15.75" customHeight="1">
      <c r="A699" t="s">
        <v>2042</v>
      </c>
      <c r="B699" t="s">
        <v>104</v>
      </c>
      <c r="C699" t="s">
        <v>105</v>
      </c>
      <c r="D699" t="s">
        <v>863</v>
      </c>
      <c r="E699">
        <v>218.0</v>
      </c>
      <c r="F699" t="s">
        <v>109</v>
      </c>
      <c r="G699">
        <v>2300.0</v>
      </c>
      <c r="H699">
        <v>26.0</v>
      </c>
    </row>
    <row r="700" ht="15.75" customHeight="1">
      <c r="A700" t="s">
        <v>2043</v>
      </c>
      <c r="B700" t="s">
        <v>104</v>
      </c>
      <c r="C700" t="s">
        <v>105</v>
      </c>
      <c r="D700" t="s">
        <v>2044</v>
      </c>
      <c r="E700">
        <v>242.0</v>
      </c>
      <c r="F700" t="s">
        <v>109</v>
      </c>
      <c r="G700">
        <v>1900.0</v>
      </c>
      <c r="H700">
        <v>30.0</v>
      </c>
    </row>
    <row r="701" ht="15.75" customHeight="1">
      <c r="A701" t="s">
        <v>2045</v>
      </c>
      <c r="B701" t="s">
        <v>104</v>
      </c>
      <c r="C701" t="s">
        <v>105</v>
      </c>
      <c r="D701" t="s">
        <v>2044</v>
      </c>
      <c r="E701">
        <v>336.0</v>
      </c>
      <c r="F701" t="s">
        <v>109</v>
      </c>
      <c r="G701">
        <v>1900.0</v>
      </c>
      <c r="H701">
        <v>35.0</v>
      </c>
    </row>
    <row r="702" ht="15.75" customHeight="1">
      <c r="A702" t="s">
        <v>2046</v>
      </c>
      <c r="B702" t="s">
        <v>104</v>
      </c>
      <c r="C702" t="s">
        <v>105</v>
      </c>
      <c r="D702" t="s">
        <v>164</v>
      </c>
      <c r="E702">
        <v>497.0</v>
      </c>
      <c r="F702" t="s">
        <v>109</v>
      </c>
      <c r="G702">
        <v>1100.0</v>
      </c>
      <c r="H702">
        <v>45.0</v>
      </c>
    </row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>
      <c r="A794" s="4"/>
    </row>
    <row r="795" ht="15.75" customHeight="1"/>
    <row r="796" ht="15.75" customHeight="1"/>
    <row r="797" ht="15.75" customHeight="1"/>
    <row r="798" ht="15.75" customHeight="1">
      <c r="A798" s="4"/>
    </row>
    <row r="799" ht="15.75" customHeight="1"/>
    <row r="800" ht="15.75" customHeight="1"/>
    <row r="801" ht="15.75" customHeight="1"/>
    <row r="802" ht="15.75" customHeight="1">
      <c r="A802" s="4"/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" t="s">
        <v>1422</v>
      </c>
      <c r="D1" s="5" t="s">
        <v>1426</v>
      </c>
      <c r="J1">
        <v>1.0</v>
      </c>
    </row>
    <row r="2" ht="15.75" customHeight="1">
      <c r="A2" t="str">
        <f>Min('Frame Analysis'!B70)</f>
        <v>#REF!</v>
      </c>
    </row>
    <row r="3" ht="15.75" customHeight="1">
      <c r="A3" t="str">
        <f>'Frame Analysis'!I2:I7</f>
        <v>#REF!</v>
      </c>
    </row>
    <row r="4" ht="15.75" customHeight="1">
      <c r="A4" s="5" t="s">
        <v>1446</v>
      </c>
    </row>
    <row r="5" ht="15.75" customHeight="1">
      <c r="A5" t="s">
        <v>1447</v>
      </c>
    </row>
    <row r="6" ht="15.75" customHeight="1">
      <c r="A6" s="5" t="s">
        <v>1449</v>
      </c>
    </row>
    <row r="7" ht="15.75" customHeight="1">
      <c r="A7" t="str">
        <f>'Frame Analysis'!I2 &lt;= 6</f>
        <v>#REF!</v>
      </c>
    </row>
    <row r="8" ht="15.75" customHeight="1">
      <c r="A8" t="str">
        <f>'Frame Analysis'!I3 &lt;= 3</f>
        <v>#REF!</v>
      </c>
    </row>
    <row r="9" ht="15.75" customHeight="1">
      <c r="A9" t="str">
        <f>'Frame Analysis'!I4 &lt;= 24</f>
        <v>#REF!</v>
      </c>
    </row>
    <row r="10" ht="15.75" customHeight="1">
      <c r="A10" t="str">
        <f>'Frame Analysis'!I4 &lt;= 8</f>
        <v>#REF!</v>
      </c>
    </row>
    <row r="11" ht="15.75" customHeight="1">
      <c r="A11" t="str">
        <f>'Frame Analysis'!I5 &lt;= 4100</f>
        <v>#REF!</v>
      </c>
    </row>
    <row r="12" ht="15.75" customHeight="1">
      <c r="A12" t="str">
        <f>'Frame Analysis'!I7 &lt;= 84.79431579</f>
        <v>#REF!</v>
      </c>
    </row>
    <row r="13" ht="15.75" customHeight="1">
      <c r="A13" t="str">
        <f>'Frame Analysis'!B68 &lt;= 'Frame Analysis'!B69</f>
        <v>#REF!</v>
      </c>
    </row>
    <row r="14" ht="15.75" customHeight="1">
      <c r="A14" t="str">
        <f>'Frame Analysis'!B52 &lt;= 'Frame Analysis'!B24</f>
        <v>#REF!</v>
      </c>
    </row>
    <row r="15" ht="15.75" customHeight="1">
      <c r="A15" t="str">
        <f>'Frame Analysis'!B24 &lt;= 30</f>
        <v>#REF!</v>
      </c>
    </row>
    <row r="16" ht="15.75" customHeight="1">
      <c r="A16" t="str">
        <f>'Frame Analysis'!I2 &lt;= </f>
        <v>#ERROR!</v>
      </c>
    </row>
    <row r="17" ht="15.75" customHeight="1">
      <c r="A17" t="str">
        <f>'Frame Analysis'! &lt;= </f>
        <v>#ERROR!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