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540" windowHeight="8160" tabRatio="800"/>
  </bookViews>
  <sheets>
    <sheet name="ssd_mobilenet_v1_coco" sheetId="1" r:id="rId1"/>
    <sheet name="ssd_mobilenet_v1_0.75_depth_coc" sheetId="5" r:id="rId2"/>
    <sheet name="ssd_mobilenet_v2_coco" sheetId="10" r:id="rId3"/>
    <sheet name="ssdlite_mobilenet_v2_coco" sheetId="4" r:id="rId4"/>
    <sheet name="yolov3_tiny" sheetId="8" r:id="rId5"/>
    <sheet name="face_yolo" sheetId="11" r:id="rId6"/>
    <sheet name="face_corrector" sheetId="12" r:id="rId7"/>
    <sheet name="facenet" sheetId="13" r:id="rId8"/>
  </sheets>
  <calcPr calcId="144525"/>
</workbook>
</file>

<file path=xl/sharedStrings.xml><?xml version="1.0" encoding="utf-8"?>
<sst xmlns="http://schemas.openxmlformats.org/spreadsheetml/2006/main" count="125" uniqueCount="48">
  <si>
    <t>Model</t>
  </si>
  <si>
    <t>Precision</t>
  </si>
  <si>
    <t>MSS</t>
  </si>
  <si>
    <t>MCE</t>
  </si>
  <si>
    <t>Mean inf. time</t>
  </si>
  <si>
    <t>Avg. FPS</t>
  </si>
  <si>
    <t>ssd_mobilenet_v1_coco</t>
  </si>
  <si>
    <t>FP32</t>
  </si>
  <si>
    <t>FP16</t>
  </si>
  <si>
    <t>INT8</t>
  </si>
  <si>
    <t>GPU without TensorRT</t>
  </si>
  <si>
    <t>CPU</t>
  </si>
  <si>
    <t>ssd_mobilenet_v1_0.75_depth_coco</t>
  </si>
  <si>
    <t>ssd_mobilenet_v2_coco</t>
  </si>
  <si>
    <t xml:space="preserve"> 67,9234</t>
  </si>
  <si>
    <t xml:space="preserve"> 67,9204</t>
  </si>
  <si>
    <t xml:space="preserve"> 68,2606</t>
  </si>
  <si>
    <t xml:space="preserve"> 67,8827</t>
  </si>
  <si>
    <t xml:space="preserve"> 67,6093</t>
  </si>
  <si>
    <t xml:space="preserve"> 52,0465</t>
  </si>
  <si>
    <t xml:space="preserve"> 51,9552</t>
  </si>
  <si>
    <t xml:space="preserve"> 64,6886</t>
  </si>
  <si>
    <t xml:space="preserve"> 64,2897</t>
  </si>
  <si>
    <t xml:space="preserve"> 64,7186</t>
  </si>
  <si>
    <t xml:space="preserve"> 64,5814</t>
  </si>
  <si>
    <t xml:space="preserve"> 64,6789</t>
  </si>
  <si>
    <t xml:space="preserve"> 63,6143</t>
  </si>
  <si>
    <t xml:space="preserve"> 48,5507</t>
  </si>
  <si>
    <t xml:space="preserve"> 48,4325</t>
  </si>
  <si>
    <t xml:space="preserve"> 48,3583</t>
  </si>
  <si>
    <t>116,2488</t>
  </si>
  <si>
    <t>114,8495</t>
  </si>
  <si>
    <t>116,6604</t>
  </si>
  <si>
    <t>115,1101</t>
  </si>
  <si>
    <t>115,4840</t>
  </si>
  <si>
    <t>115,0603</t>
  </si>
  <si>
    <t>101,5242</t>
  </si>
  <si>
    <t>101,3347</t>
  </si>
  <si>
    <t>100,6825</t>
  </si>
  <si>
    <t>ssdlite_mobilenet_v2_coco</t>
  </si>
  <si>
    <t>yolov3_tiny</t>
  </si>
  <si>
    <t>NHWC</t>
  </si>
  <si>
    <t>N/A</t>
  </si>
  <si>
    <t>Avg, FPS</t>
  </si>
  <si>
    <t>face_yolo</t>
  </si>
  <si>
    <t>face_corrector</t>
  </si>
  <si>
    <t>facenet</t>
  </si>
  <si>
    <t>NaN</t>
  </si>
</sst>
</file>

<file path=xl/styles.xml><?xml version="1.0" encoding="utf-8"?>
<styleSheet xmlns="http://schemas.openxmlformats.org/spreadsheetml/2006/main">
  <numFmts count="5">
    <numFmt numFmtId="176" formatCode="0.000_ "/>
    <numFmt numFmtId="42" formatCode="_-&quot;£&quot;* #,##0_-;\-&quot;£&quot;* #,##0_-;_-&quot;£&quot;* &quot;-&quot;_-;_-@_-"/>
    <numFmt numFmtId="43" formatCode="_-* #,##0.00_-;\-* #,##0.00_-;_-* &quot;-&quot;??_-;_-@_-"/>
    <numFmt numFmtId="41" formatCode="_-* #,##0_-;\-* #,##0_-;_-* &quot;-&quot;_-;_-@_-"/>
    <numFmt numFmtId="44" formatCode="_-&quot;£&quot;* #,##0.00_-;\-&quot;£&quot;* #,##0.00_-;_-&quot;£&quot;* &quot;-&quot;??_-;_-@_-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rgb="FFFFFFF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</fills>
  <borders count="56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double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double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double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7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1" fillId="0" borderId="49" applyNumberFormat="0" applyFill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8" fillId="0" borderId="54" applyNumberFormat="0" applyFill="0" applyAlignment="0" applyProtection="0">
      <alignment vertical="center"/>
    </xf>
    <xf numFmtId="0" fontId="13" fillId="7" borderId="5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0" fillId="8" borderId="53" applyNumberFormat="0" applyFont="0" applyAlignment="0" applyProtection="0">
      <alignment vertical="center"/>
    </xf>
    <xf numFmtId="0" fontId="14" fillId="10" borderId="51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2" fillId="7" borderId="51" applyNumberFormat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8" fillId="0" borderId="50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9" fillId="0" borderId="48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9" fillId="0" borderId="48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1" fillId="29" borderId="55" applyNumberFormat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116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textRotation="90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 textRotation="90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Font="1" applyBorder="1" applyAlignment="1">
      <alignment horizontal="center" vertical="center" wrapText="1"/>
    </xf>
    <xf numFmtId="0" fontId="0" fillId="0" borderId="14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0" fillId="0" borderId="15" xfId="0" applyFont="1" applyBorder="1" applyAlignment="1">
      <alignment horizontal="center" vertical="center" wrapText="1"/>
    </xf>
    <xf numFmtId="0" fontId="0" fillId="0" borderId="16" xfId="0" applyFont="1" applyBorder="1" applyAlignment="1">
      <alignment horizontal="center" vertical="center" wrapText="1"/>
    </xf>
    <xf numFmtId="0" fontId="0" fillId="0" borderId="12" xfId="0" applyFont="1" applyBorder="1" applyAlignment="1">
      <alignment horizontal="center" vertical="center" wrapText="1"/>
    </xf>
    <xf numFmtId="0" fontId="0" fillId="0" borderId="17" xfId="0" applyFont="1" applyBorder="1" applyAlignment="1">
      <alignment horizontal="center" vertical="center" textRotation="90" wrapText="1"/>
    </xf>
    <xf numFmtId="0" fontId="0" fillId="0" borderId="0" xfId="0" applyFont="1" applyBorder="1" applyAlignment="1">
      <alignment vertical="center" textRotation="90" wrapText="1"/>
    </xf>
    <xf numFmtId="0" fontId="0" fillId="0" borderId="0" xfId="0" applyFont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1" fillId="0" borderId="18" xfId="0" applyFont="1" applyBorder="1" applyAlignment="1">
      <alignment horizontal="center" vertical="center" wrapText="1"/>
    </xf>
    <xf numFmtId="176" fontId="0" fillId="0" borderId="19" xfId="0" applyNumberFormat="1" applyBorder="1" applyAlignment="1">
      <alignment horizontal="center" vertical="center" wrapText="1"/>
    </xf>
    <xf numFmtId="176" fontId="0" fillId="0" borderId="5" xfId="0" applyNumberFormat="1" applyBorder="1" applyAlignment="1">
      <alignment horizontal="center" vertical="center"/>
    </xf>
    <xf numFmtId="176" fontId="0" fillId="0" borderId="20" xfId="0" applyNumberFormat="1" applyBorder="1" applyAlignment="1">
      <alignment horizontal="center" vertical="center" wrapText="1"/>
    </xf>
    <xf numFmtId="176" fontId="0" fillId="0" borderId="21" xfId="0" applyNumberFormat="1" applyBorder="1" applyAlignment="1">
      <alignment horizontal="center" vertical="center" wrapText="1"/>
    </xf>
    <xf numFmtId="176" fontId="0" fillId="0" borderId="22" xfId="0" applyNumberFormat="1" applyBorder="1" applyAlignment="1">
      <alignment horizontal="center" vertical="center" wrapText="1"/>
    </xf>
    <xf numFmtId="176" fontId="0" fillId="0" borderId="23" xfId="0" applyNumberFormat="1" applyBorder="1" applyAlignment="1">
      <alignment horizontal="center" vertical="center" wrapText="1"/>
    </xf>
    <xf numFmtId="176" fontId="0" fillId="0" borderId="6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 wrapText="1"/>
    </xf>
    <xf numFmtId="176" fontId="0" fillId="0" borderId="6" xfId="0" applyNumberFormat="1" applyBorder="1" applyAlignment="1">
      <alignment horizontal="center" vertical="center" wrapText="1"/>
    </xf>
    <xf numFmtId="176" fontId="0" fillId="0" borderId="17" xfId="0" applyNumberFormat="1" applyBorder="1" applyAlignment="1">
      <alignment horizontal="center" vertical="center" wrapText="1"/>
    </xf>
    <xf numFmtId="176" fontId="0" fillId="0" borderId="0" xfId="0" applyNumberFormat="1" applyBorder="1" applyAlignment="1">
      <alignment horizontal="center" vertical="center" wrapText="1"/>
    </xf>
    <xf numFmtId="176" fontId="0" fillId="0" borderId="0" xfId="0" applyNumberFormat="1" applyFont="1" applyBorder="1" applyAlignment="1">
      <alignment horizontal="center" vertical="center" wrapText="1"/>
    </xf>
    <xf numFmtId="176" fontId="0" fillId="0" borderId="17" xfId="0" applyNumberFormat="1" applyBorder="1" applyAlignment="1">
      <alignment horizontal="center" vertical="center"/>
    </xf>
    <xf numFmtId="0" fontId="0" fillId="0" borderId="2" xfId="0" applyFont="1" applyBorder="1" applyAlignment="1">
      <alignment horizontal="center" vertical="center" textRotation="90" wrapText="1"/>
    </xf>
    <xf numFmtId="0" fontId="0" fillId="0" borderId="6" xfId="0" applyFont="1" applyBorder="1" applyAlignment="1">
      <alignment horizontal="center" vertical="center" textRotation="90" wrapText="1"/>
    </xf>
    <xf numFmtId="0" fontId="0" fillId="0" borderId="24" xfId="0" applyFont="1" applyBorder="1" applyAlignment="1">
      <alignment horizontal="center" vertical="center" wrapText="1"/>
    </xf>
    <xf numFmtId="0" fontId="0" fillId="0" borderId="25" xfId="0" applyFont="1" applyBorder="1" applyAlignment="1">
      <alignment horizontal="center" vertical="center" wrapText="1"/>
    </xf>
    <xf numFmtId="0" fontId="0" fillId="0" borderId="26" xfId="0" applyFont="1" applyBorder="1" applyAlignment="1">
      <alignment horizontal="center" vertical="center" wrapText="1"/>
    </xf>
    <xf numFmtId="0" fontId="0" fillId="0" borderId="27" xfId="0" applyFont="1" applyBorder="1" applyAlignment="1">
      <alignment horizontal="center" vertical="center" wrapText="1"/>
    </xf>
    <xf numFmtId="0" fontId="0" fillId="0" borderId="28" xfId="0" applyFont="1" applyBorder="1" applyAlignment="1">
      <alignment horizontal="center" vertical="center" wrapText="1"/>
    </xf>
    <xf numFmtId="0" fontId="0" fillId="0" borderId="29" xfId="0" applyFont="1" applyBorder="1" applyAlignment="1">
      <alignment horizontal="center" vertical="center" wrapText="1"/>
    </xf>
    <xf numFmtId="0" fontId="0" fillId="0" borderId="30" xfId="0" applyFont="1" applyBorder="1" applyAlignment="1">
      <alignment horizontal="center" vertical="center" wrapText="1"/>
    </xf>
    <xf numFmtId="0" fontId="0" fillId="0" borderId="31" xfId="0" applyFont="1" applyBorder="1" applyAlignment="1">
      <alignment horizontal="center" vertical="center" wrapText="1"/>
    </xf>
    <xf numFmtId="0" fontId="0" fillId="0" borderId="32" xfId="0" applyFont="1" applyBorder="1" applyAlignment="1">
      <alignment horizontal="center" vertical="center" wrapText="1"/>
    </xf>
    <xf numFmtId="0" fontId="0" fillId="0" borderId="17" xfId="0" applyFont="1" applyBorder="1" applyAlignment="1">
      <alignment horizontal="center" vertical="center" textRotation="90" wrapText="1"/>
    </xf>
    <xf numFmtId="176" fontId="0" fillId="0" borderId="11" xfId="0" applyNumberFormat="1" applyBorder="1" applyAlignment="1">
      <alignment horizontal="center" vertical="center"/>
    </xf>
    <xf numFmtId="176" fontId="0" fillId="0" borderId="11" xfId="0" applyNumberFormat="1" applyBorder="1" applyAlignment="1">
      <alignment horizontal="center" vertical="center" wrapText="1"/>
    </xf>
    <xf numFmtId="176" fontId="0" fillId="0" borderId="7" xfId="0" applyNumberFormat="1" applyBorder="1" applyAlignment="1">
      <alignment horizontal="center" vertical="center" wrapText="1"/>
    </xf>
    <xf numFmtId="176" fontId="0" fillId="0" borderId="8" xfId="0" applyNumberFormat="1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176" fontId="0" fillId="0" borderId="6" xfId="0" applyNumberFormat="1" applyFont="1" applyBorder="1" applyAlignment="1">
      <alignment horizontal="center" vertical="center"/>
    </xf>
    <xf numFmtId="176" fontId="0" fillId="0" borderId="5" xfId="0" applyNumberFormat="1" applyFont="1" applyBorder="1" applyAlignment="1">
      <alignment horizontal="center" vertical="center"/>
    </xf>
    <xf numFmtId="176" fontId="0" fillId="0" borderId="17" xfId="0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176" fontId="0" fillId="0" borderId="0" xfId="0" applyNumberFormat="1" applyBorder="1" applyAlignment="1">
      <alignment horizontal="center" vertical="center"/>
    </xf>
    <xf numFmtId="176" fontId="1" fillId="0" borderId="0" xfId="0" applyNumberFormat="1" applyFont="1" applyBorder="1" applyAlignment="1">
      <alignment horizontal="center" vertical="center"/>
    </xf>
    <xf numFmtId="176" fontId="0" fillId="0" borderId="0" xfId="0" applyNumberFormat="1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0" fillId="0" borderId="16" xfId="0" applyFont="1" applyBorder="1" applyAlignment="1">
      <alignment horizontal="center" vertical="center" wrapText="1"/>
    </xf>
    <xf numFmtId="0" fontId="0" fillId="0" borderId="12" xfId="0" applyFont="1" applyBorder="1" applyAlignment="1">
      <alignment horizontal="center" vertical="center" wrapText="1"/>
    </xf>
    <xf numFmtId="176" fontId="0" fillId="0" borderId="5" xfId="0" applyNumberFormat="1" applyFill="1" applyBorder="1" applyAlignment="1">
      <alignment horizontal="center" vertical="center"/>
    </xf>
    <xf numFmtId="0" fontId="2" fillId="0" borderId="0" xfId="0" applyFont="1">
      <alignment vertical="center"/>
    </xf>
    <xf numFmtId="176" fontId="0" fillId="0" borderId="2" xfId="0" applyNumberFormat="1" applyBorder="1" applyAlignment="1">
      <alignment horizontal="center" vertical="center" wrapText="1"/>
    </xf>
    <xf numFmtId="176" fontId="0" fillId="0" borderId="6" xfId="0" applyNumberFormat="1" applyBorder="1" applyAlignment="1">
      <alignment horizontal="center" vertical="center" wrapText="1"/>
    </xf>
    <xf numFmtId="176" fontId="0" fillId="0" borderId="17" xfId="0" applyNumberFormat="1" applyBorder="1" applyAlignment="1">
      <alignment horizontal="center" vertical="center" wrapText="1"/>
    </xf>
    <xf numFmtId="0" fontId="0" fillId="0" borderId="0" xfId="0" applyFont="1">
      <alignment vertical="center"/>
    </xf>
    <xf numFmtId="0" fontId="1" fillId="0" borderId="33" xfId="0" applyFont="1" applyBorder="1" applyAlignment="1">
      <alignment horizontal="center" vertical="center" wrapText="1"/>
    </xf>
    <xf numFmtId="0" fontId="1" fillId="0" borderId="34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textRotation="90" wrapText="1"/>
    </xf>
    <xf numFmtId="0" fontId="0" fillId="0" borderId="3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textRotation="90" wrapText="1"/>
    </xf>
    <xf numFmtId="0" fontId="0" fillId="0" borderId="36" xfId="0" applyBorder="1" applyAlignment="1">
      <alignment horizontal="center" vertical="center" wrapText="1"/>
    </xf>
    <xf numFmtId="0" fontId="0" fillId="0" borderId="37" xfId="0" applyBorder="1" applyAlignment="1">
      <alignment horizontal="center" vertical="center" wrapText="1"/>
    </xf>
    <xf numFmtId="0" fontId="0" fillId="0" borderId="38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39" xfId="0" applyBorder="1" applyAlignment="1">
      <alignment horizontal="center" vertical="center" wrapText="1"/>
    </xf>
    <xf numFmtId="0" fontId="0" fillId="0" borderId="13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5" xfId="0" applyFont="1" applyBorder="1" applyAlignment="1">
      <alignment horizontal="center" vertical="center" wrapText="1"/>
    </xf>
    <xf numFmtId="0" fontId="0" fillId="0" borderId="17" xfId="0" applyBorder="1" applyAlignment="1">
      <alignment horizontal="center" vertical="center" textRotation="90" wrapText="1"/>
    </xf>
    <xf numFmtId="0" fontId="1" fillId="0" borderId="40" xfId="0" applyFont="1" applyBorder="1" applyAlignment="1">
      <alignment horizontal="center" vertical="center" wrapText="1"/>
    </xf>
    <xf numFmtId="176" fontId="0" fillId="0" borderId="41" xfId="0" applyNumberFormat="1" applyBorder="1" applyAlignment="1">
      <alignment horizontal="center" vertical="center" wrapText="1"/>
    </xf>
    <xf numFmtId="176" fontId="0" fillId="0" borderId="41" xfId="0" applyNumberFormat="1" applyBorder="1" applyAlignment="1">
      <alignment horizontal="center" vertical="center"/>
    </xf>
    <xf numFmtId="176" fontId="0" fillId="0" borderId="42" xfId="0" applyNumberFormat="1" applyBorder="1" applyAlignment="1">
      <alignment horizontal="center" vertical="center" wrapText="1"/>
    </xf>
    <xf numFmtId="176" fontId="0" fillId="0" borderId="43" xfId="0" applyNumberFormat="1" applyBorder="1" applyAlignment="1">
      <alignment horizontal="center" vertical="center" wrapText="1"/>
    </xf>
    <xf numFmtId="176" fontId="0" fillId="0" borderId="12" xfId="0" applyNumberFormat="1" applyBorder="1" applyAlignment="1">
      <alignment horizontal="center" vertical="center"/>
    </xf>
    <xf numFmtId="176" fontId="0" fillId="0" borderId="44" xfId="0" applyNumberFormat="1" applyBorder="1" applyAlignment="1">
      <alignment horizontal="center" vertical="center" wrapText="1"/>
    </xf>
    <xf numFmtId="176" fontId="0" fillId="0" borderId="4" xfId="0" applyNumberFormat="1" applyBorder="1" applyAlignment="1">
      <alignment horizontal="center" vertical="center"/>
    </xf>
    <xf numFmtId="176" fontId="0" fillId="0" borderId="44" xfId="0" applyNumberFormat="1" applyBorder="1" applyAlignment="1">
      <alignment horizontal="center" vertical="center"/>
    </xf>
    <xf numFmtId="176" fontId="0" fillId="0" borderId="45" xfId="0" applyNumberFormat="1" applyBorder="1" applyAlignment="1">
      <alignment horizontal="center" vertical="center" wrapText="1"/>
    </xf>
    <xf numFmtId="0" fontId="0" fillId="0" borderId="41" xfId="0" applyBorder="1" applyAlignment="1">
      <alignment horizontal="center" vertical="center" wrapText="1"/>
    </xf>
    <xf numFmtId="0" fontId="0" fillId="0" borderId="42" xfId="0" applyBorder="1" applyAlignment="1">
      <alignment horizontal="center" vertical="center" wrapText="1"/>
    </xf>
    <xf numFmtId="0" fontId="0" fillId="0" borderId="45" xfId="0" applyBorder="1" applyAlignment="1">
      <alignment horizontal="center" vertical="center" wrapText="1"/>
    </xf>
    <xf numFmtId="0" fontId="0" fillId="0" borderId="41" xfId="0" applyFont="1" applyBorder="1" applyAlignment="1">
      <alignment horizontal="center" vertical="center" wrapText="1"/>
    </xf>
    <xf numFmtId="0" fontId="1" fillId="0" borderId="46" xfId="0" applyFont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1" fillId="0" borderId="47" xfId="0" applyFont="1" applyBorder="1" applyAlignment="1">
      <alignment horizontal="center" vertical="center" wrapText="1"/>
    </xf>
    <xf numFmtId="176" fontId="0" fillId="0" borderId="9" xfId="0" applyNumberFormat="1" applyBorder="1" applyAlignment="1">
      <alignment horizontal="center" vertical="center" wrapText="1"/>
    </xf>
    <xf numFmtId="176" fontId="0" fillId="0" borderId="5" xfId="0" applyNumberFormat="1" applyBorder="1" applyAlignment="1">
      <alignment horizontal="center" vertical="center" wrapText="1"/>
    </xf>
    <xf numFmtId="176" fontId="0" fillId="0" borderId="10" xfId="0" applyNumberFormat="1" applyBorder="1" applyAlignment="1">
      <alignment horizontal="center" vertical="center" wrapText="1"/>
    </xf>
    <xf numFmtId="176" fontId="0" fillId="0" borderId="4" xfId="0" applyNumberFormat="1" applyBorder="1" applyAlignment="1">
      <alignment horizontal="center" vertical="center" wrapText="1"/>
    </xf>
    <xf numFmtId="176" fontId="0" fillId="0" borderId="12" xfId="0" applyNumberFormat="1" applyBorder="1" applyAlignment="1">
      <alignment horizontal="center" vertical="center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92D050"/>
  </sheetPr>
  <dimension ref="A1:F34"/>
  <sheetViews>
    <sheetView tabSelected="1" workbookViewId="0">
      <selection activeCell="I8" sqref="I8"/>
    </sheetView>
  </sheetViews>
  <sheetFormatPr defaultColWidth="8.85333333333333" defaultRowHeight="15.75" outlineLevelCol="5"/>
  <cols>
    <col min="1" max="1" width="8.85333333333333" style="2"/>
    <col min="2" max="3" width="8.85333333333333" style="3"/>
    <col min="4" max="4" width="8.85333333333333" style="4"/>
    <col min="5" max="5" width="8.71333333333333" style="3" customWidth="1"/>
    <col min="6" max="6" width="7.72" style="3" customWidth="1"/>
  </cols>
  <sheetData>
    <row r="1" ht="32.25" spans="1:6">
      <c r="A1" s="80" t="s">
        <v>0</v>
      </c>
      <c r="B1" s="80" t="s">
        <v>1</v>
      </c>
      <c r="C1" s="80" t="s">
        <v>2</v>
      </c>
      <c r="D1" s="81" t="s">
        <v>3</v>
      </c>
      <c r="E1" s="110" t="s">
        <v>4</v>
      </c>
      <c r="F1" s="81" t="s">
        <v>5</v>
      </c>
    </row>
    <row r="2" spans="1:6">
      <c r="A2" s="82" t="s">
        <v>6</v>
      </c>
      <c r="B2" s="83" t="s">
        <v>7</v>
      </c>
      <c r="C2" s="83">
        <v>3</v>
      </c>
      <c r="D2" s="9">
        <v>1</v>
      </c>
      <c r="E2" s="31">
        <v>59.4728</v>
      </c>
      <c r="F2" s="58">
        <f>1000/E2</f>
        <v>16.8144092761733</v>
      </c>
    </row>
    <row r="3" spans="1:6">
      <c r="A3" s="84"/>
      <c r="B3" s="85"/>
      <c r="C3" s="85"/>
      <c r="D3" s="11">
        <v>3</v>
      </c>
      <c r="E3" s="33">
        <v>59.4049</v>
      </c>
      <c r="F3" s="58">
        <f>1000/E3</f>
        <v>16.8336282023873</v>
      </c>
    </row>
    <row r="4" ht="16.5" spans="1:6">
      <c r="A4" s="84"/>
      <c r="B4" s="85"/>
      <c r="C4" s="86"/>
      <c r="D4" s="13">
        <v>5</v>
      </c>
      <c r="E4" s="35">
        <v>59.8939</v>
      </c>
      <c r="F4" s="111">
        <f t="shared" ref="F4:F29" si="0">1000/E4</f>
        <v>16.6961910979248</v>
      </c>
    </row>
    <row r="5" spans="1:6">
      <c r="A5" s="84"/>
      <c r="B5" s="85"/>
      <c r="C5" s="87">
        <v>20</v>
      </c>
      <c r="D5" s="15">
        <v>1</v>
      </c>
      <c r="E5" s="36">
        <v>58.7905</v>
      </c>
      <c r="F5" s="57">
        <f t="shared" si="0"/>
        <v>17.0095508628095</v>
      </c>
    </row>
    <row r="6" spans="1:6">
      <c r="A6" s="84"/>
      <c r="B6" s="85"/>
      <c r="C6" s="85"/>
      <c r="D6" s="11">
        <v>3</v>
      </c>
      <c r="E6" s="33">
        <v>60.5415</v>
      </c>
      <c r="F6" s="58">
        <f t="shared" si="0"/>
        <v>16.5175953684663</v>
      </c>
    </row>
    <row r="7" ht="16.5" spans="1:6">
      <c r="A7" s="84"/>
      <c r="B7" s="85"/>
      <c r="C7" s="86"/>
      <c r="D7" s="13">
        <v>5</v>
      </c>
      <c r="E7" s="35">
        <v>58.9438</v>
      </c>
      <c r="F7" s="111">
        <f t="shared" si="0"/>
        <v>16.9653127216094</v>
      </c>
    </row>
    <row r="8" spans="1:6">
      <c r="A8" s="84"/>
      <c r="B8" s="85"/>
      <c r="C8" s="87">
        <v>50</v>
      </c>
      <c r="D8" s="15">
        <v>1</v>
      </c>
      <c r="E8" s="36">
        <v>45.6432</v>
      </c>
      <c r="F8" s="57">
        <f t="shared" si="0"/>
        <v>21.9090686016756</v>
      </c>
    </row>
    <row r="9" spans="1:6">
      <c r="A9" s="84"/>
      <c r="B9" s="85"/>
      <c r="C9" s="85"/>
      <c r="D9" s="11">
        <v>3</v>
      </c>
      <c r="E9" s="33">
        <v>45.7303</v>
      </c>
      <c r="F9" s="58">
        <f t="shared" si="0"/>
        <v>21.8673395975972</v>
      </c>
    </row>
    <row r="10" ht="16.5" spans="1:6">
      <c r="A10" s="84"/>
      <c r="B10" s="86"/>
      <c r="C10" s="86"/>
      <c r="D10" s="12">
        <v>5</v>
      </c>
      <c r="E10" s="34">
        <v>45.458</v>
      </c>
      <c r="F10" s="59">
        <f t="shared" si="0"/>
        <v>21.9983281270623</v>
      </c>
    </row>
    <row r="11" spans="1:6">
      <c r="A11" s="84"/>
      <c r="B11" s="88" t="s">
        <v>8</v>
      </c>
      <c r="C11" s="87">
        <v>3</v>
      </c>
      <c r="D11" s="9">
        <v>1</v>
      </c>
      <c r="E11" s="31">
        <v>56.8019</v>
      </c>
      <c r="F11" s="112">
        <f t="shared" si="0"/>
        <v>17.605044901667</v>
      </c>
    </row>
    <row r="12" spans="1:6">
      <c r="A12" s="84"/>
      <c r="B12" s="2"/>
      <c r="C12" s="85"/>
      <c r="D12" s="11">
        <v>3</v>
      </c>
      <c r="E12" s="33">
        <v>56.8949</v>
      </c>
      <c r="F12" s="58">
        <f t="shared" si="0"/>
        <v>17.5762678201385</v>
      </c>
    </row>
    <row r="13" ht="16.5" spans="1:6">
      <c r="A13" s="84"/>
      <c r="B13" s="2"/>
      <c r="C13" s="89"/>
      <c r="D13" s="13">
        <v>5</v>
      </c>
      <c r="E13" s="35">
        <v>57.8097</v>
      </c>
      <c r="F13" s="59">
        <f t="shared" si="0"/>
        <v>17.2981350880562</v>
      </c>
    </row>
    <row r="14" spans="1:6">
      <c r="A14" s="84"/>
      <c r="B14" s="2"/>
      <c r="C14" s="83">
        <v>20</v>
      </c>
      <c r="D14" s="15">
        <v>1</v>
      </c>
      <c r="E14" s="36">
        <v>57.6155</v>
      </c>
      <c r="F14" s="112">
        <f t="shared" si="0"/>
        <v>17.3564405411738</v>
      </c>
    </row>
    <row r="15" spans="1:6">
      <c r="A15" s="84"/>
      <c r="B15" s="2"/>
      <c r="C15" s="85"/>
      <c r="D15" s="11">
        <v>3</v>
      </c>
      <c r="E15" s="33">
        <v>56.5795</v>
      </c>
      <c r="F15" s="58">
        <f t="shared" si="0"/>
        <v>17.6742459724812</v>
      </c>
    </row>
    <row r="16" ht="16.5" spans="1:6">
      <c r="A16" s="84"/>
      <c r="B16" s="2"/>
      <c r="C16" s="86"/>
      <c r="D16" s="12">
        <v>5</v>
      </c>
      <c r="E16" s="35">
        <v>58.0271</v>
      </c>
      <c r="F16" s="111">
        <f t="shared" si="0"/>
        <v>17.23332718678</v>
      </c>
    </row>
    <row r="17" spans="1:6">
      <c r="A17" s="84"/>
      <c r="B17" s="2"/>
      <c r="C17" s="88">
        <v>50</v>
      </c>
      <c r="D17" s="9">
        <v>1</v>
      </c>
      <c r="E17" s="36">
        <v>43.5092</v>
      </c>
      <c r="F17" s="57">
        <f t="shared" si="0"/>
        <v>22.983644838333</v>
      </c>
    </row>
    <row r="18" spans="1:6">
      <c r="A18" s="84"/>
      <c r="B18" s="2"/>
      <c r="C18" s="2"/>
      <c r="D18" s="11">
        <v>3</v>
      </c>
      <c r="E18" s="33">
        <v>43.9931</v>
      </c>
      <c r="F18" s="58">
        <f t="shared" si="0"/>
        <v>22.7308373358549</v>
      </c>
    </row>
    <row r="19" ht="16.5" spans="1:6">
      <c r="A19" s="84"/>
      <c r="B19" s="2"/>
      <c r="C19" s="83"/>
      <c r="D19" s="13">
        <v>5</v>
      </c>
      <c r="E19" s="35">
        <v>44.1939</v>
      </c>
      <c r="F19" s="111">
        <f t="shared" si="0"/>
        <v>22.6275571968077</v>
      </c>
    </row>
    <row r="20" spans="1:6">
      <c r="A20" s="84"/>
      <c r="B20" s="88" t="s">
        <v>9</v>
      </c>
      <c r="C20" s="87">
        <v>3</v>
      </c>
      <c r="D20" s="15">
        <v>1</v>
      </c>
      <c r="E20" s="36">
        <v>66.1614</v>
      </c>
      <c r="F20" s="57">
        <f t="shared" si="0"/>
        <v>15.1145531986929</v>
      </c>
    </row>
    <row r="21" spans="1:6">
      <c r="A21" s="84"/>
      <c r="B21" s="2"/>
      <c r="C21" s="85"/>
      <c r="D21" s="11">
        <v>3</v>
      </c>
      <c r="E21" s="33">
        <v>65.682</v>
      </c>
      <c r="F21" s="58">
        <f t="shared" si="0"/>
        <v>15.2248713498371</v>
      </c>
    </row>
    <row r="22" ht="16.5" spans="1:6">
      <c r="A22" s="84"/>
      <c r="B22" s="2"/>
      <c r="C22" s="89"/>
      <c r="D22" s="13">
        <v>5</v>
      </c>
      <c r="E22" s="35">
        <v>66.1543</v>
      </c>
      <c r="F22" s="59">
        <f t="shared" si="0"/>
        <v>15.1161753657737</v>
      </c>
    </row>
    <row r="23" spans="1:6">
      <c r="A23" s="84"/>
      <c r="B23" s="2"/>
      <c r="C23" s="83">
        <v>20</v>
      </c>
      <c r="D23" s="15">
        <v>1</v>
      </c>
      <c r="E23" s="36">
        <v>63.711</v>
      </c>
      <c r="F23" s="112">
        <f t="shared" si="0"/>
        <v>15.6958766931927</v>
      </c>
    </row>
    <row r="24" spans="1:6">
      <c r="A24" s="84"/>
      <c r="B24" s="2"/>
      <c r="C24" s="85"/>
      <c r="D24" s="11">
        <v>3</v>
      </c>
      <c r="E24" s="33">
        <v>64.6741</v>
      </c>
      <c r="F24" s="58">
        <f t="shared" si="0"/>
        <v>15.4621401766704</v>
      </c>
    </row>
    <row r="25" ht="16.5" spans="1:6">
      <c r="A25" s="84"/>
      <c r="B25" s="2"/>
      <c r="C25" s="86"/>
      <c r="D25" s="12">
        <v>5</v>
      </c>
      <c r="E25" s="34">
        <v>64.8896</v>
      </c>
      <c r="F25" s="59">
        <f t="shared" si="0"/>
        <v>15.4107900187395</v>
      </c>
    </row>
    <row r="26" spans="1:6">
      <c r="A26" s="84"/>
      <c r="B26" s="2"/>
      <c r="C26" s="88">
        <v>50</v>
      </c>
      <c r="D26" s="9">
        <v>1</v>
      </c>
      <c r="E26" s="31">
        <v>53.0618</v>
      </c>
      <c r="F26" s="112">
        <f t="shared" si="0"/>
        <v>18.8459494400868</v>
      </c>
    </row>
    <row r="27" spans="1:6">
      <c r="A27" s="84"/>
      <c r="B27" s="2"/>
      <c r="C27" s="2"/>
      <c r="D27" s="11">
        <v>3</v>
      </c>
      <c r="E27" s="31">
        <v>52.6523</v>
      </c>
      <c r="F27" s="58">
        <f t="shared" si="0"/>
        <v>18.9925226438351</v>
      </c>
    </row>
    <row r="28" ht="16.5" spans="1:6">
      <c r="A28" s="84"/>
      <c r="B28" s="109"/>
      <c r="C28" s="109"/>
      <c r="D28" s="12">
        <v>5</v>
      </c>
      <c r="E28" s="34">
        <v>52.1051</v>
      </c>
      <c r="F28" s="59">
        <f t="shared" si="0"/>
        <v>19.191979288016</v>
      </c>
    </row>
    <row r="29" s="1" customFormat="1" spans="1:6">
      <c r="A29" s="84"/>
      <c r="B29" s="90" t="s">
        <v>10</v>
      </c>
      <c r="C29" s="68"/>
      <c r="D29" s="69"/>
      <c r="E29" s="76">
        <v>163.6326</v>
      </c>
      <c r="F29" s="113">
        <f t="shared" si="0"/>
        <v>6.11125166989952</v>
      </c>
    </row>
    <row r="30" s="1" customFormat="1" spans="1:6">
      <c r="A30" s="84"/>
      <c r="B30" s="91"/>
      <c r="C30" s="21"/>
      <c r="D30" s="71"/>
      <c r="E30" s="77"/>
      <c r="F30" s="114"/>
    </row>
    <row r="31" s="1" customFormat="1" ht="16.5" spans="1:6">
      <c r="A31" s="84"/>
      <c r="B31" s="92"/>
      <c r="C31" s="72"/>
      <c r="D31" s="73"/>
      <c r="E31" s="78"/>
      <c r="F31" s="115"/>
    </row>
    <row r="32" s="1" customFormat="1" spans="1:6">
      <c r="A32" s="84"/>
      <c r="B32" s="91" t="s">
        <v>11</v>
      </c>
      <c r="C32" s="21"/>
      <c r="D32" s="21"/>
      <c r="E32" s="76">
        <v>152.126</v>
      </c>
      <c r="F32" s="114">
        <f>1000/E32</f>
        <v>6.57349828431695</v>
      </c>
    </row>
    <row r="33" spans="1:6">
      <c r="A33" s="84"/>
      <c r="B33" s="91"/>
      <c r="C33" s="21"/>
      <c r="D33" s="21"/>
      <c r="E33" s="77"/>
      <c r="F33" s="114"/>
    </row>
    <row r="34" ht="16.5" spans="1:6">
      <c r="A34" s="93"/>
      <c r="B34" s="92"/>
      <c r="C34" s="72"/>
      <c r="D34" s="72"/>
      <c r="E34" s="78"/>
      <c r="F34" s="115"/>
    </row>
  </sheetData>
  <mergeCells count="19">
    <mergeCell ref="A2:A34"/>
    <mergeCell ref="B2:B10"/>
    <mergeCell ref="B11:B19"/>
    <mergeCell ref="B20:B28"/>
    <mergeCell ref="C2:C4"/>
    <mergeCell ref="C5:C7"/>
    <mergeCell ref="C8:C10"/>
    <mergeCell ref="C11:C13"/>
    <mergeCell ref="C14:C16"/>
    <mergeCell ref="C17:C19"/>
    <mergeCell ref="C20:C22"/>
    <mergeCell ref="C23:C25"/>
    <mergeCell ref="C26:C28"/>
    <mergeCell ref="E29:E31"/>
    <mergeCell ref="E32:E34"/>
    <mergeCell ref="F29:F31"/>
    <mergeCell ref="F32:F34"/>
    <mergeCell ref="B29:D31"/>
    <mergeCell ref="B32:D34"/>
  </mergeCells>
  <conditionalFormatting sqref="F2:F3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92D050"/>
  </sheetPr>
  <dimension ref="A1:F34"/>
  <sheetViews>
    <sheetView zoomScale="115" zoomScaleNormal="115" workbookViewId="0">
      <selection activeCell="F32" sqref="F2:F34"/>
    </sheetView>
  </sheetViews>
  <sheetFormatPr defaultColWidth="8.85333333333333" defaultRowHeight="15.75" outlineLevelCol="5"/>
  <cols>
    <col min="1" max="1" width="8.85333333333333" style="2"/>
    <col min="2" max="3" width="8.85333333333333" style="3"/>
    <col min="4" max="4" width="8.85333333333333" style="4"/>
    <col min="5" max="5" width="8.71333333333333" style="3" customWidth="1"/>
    <col min="6" max="6" width="7.72" style="3" customWidth="1"/>
  </cols>
  <sheetData>
    <row r="1" ht="32.25" spans="1:6">
      <c r="A1" s="5" t="s">
        <v>0</v>
      </c>
      <c r="B1" s="6" t="s">
        <v>1</v>
      </c>
      <c r="C1" s="6" t="s">
        <v>2</v>
      </c>
      <c r="D1" s="6" t="s">
        <v>3</v>
      </c>
      <c r="E1" s="108" t="s">
        <v>4</v>
      </c>
      <c r="F1" s="108" t="s">
        <v>5</v>
      </c>
    </row>
    <row r="2" ht="16.5" spans="1:6">
      <c r="A2" s="44" t="s">
        <v>12</v>
      </c>
      <c r="B2" s="104" t="s">
        <v>7</v>
      </c>
      <c r="C2" s="9">
        <v>3</v>
      </c>
      <c r="D2" s="9">
        <v>1</v>
      </c>
      <c r="E2" s="95">
        <v>59.2225</v>
      </c>
      <c r="F2" s="96">
        <f>1000/E2</f>
        <v>16.8854742707586</v>
      </c>
    </row>
    <row r="3" spans="1:6">
      <c r="A3" s="45"/>
      <c r="B3" s="105"/>
      <c r="C3" s="11"/>
      <c r="D3" s="11">
        <v>3</v>
      </c>
      <c r="E3" s="97">
        <v>57.1393</v>
      </c>
      <c r="F3" s="96">
        <f t="shared" ref="F3:F29" si="0">1000/E3</f>
        <v>17.5010894428178</v>
      </c>
    </row>
    <row r="4" ht="16.5" spans="1:6">
      <c r="A4" s="45"/>
      <c r="B4" s="105"/>
      <c r="C4" s="12"/>
      <c r="D4" s="12">
        <v>5</v>
      </c>
      <c r="E4" s="103">
        <v>58.2098</v>
      </c>
      <c r="F4" s="101">
        <f t="shared" si="0"/>
        <v>17.1792378602916</v>
      </c>
    </row>
    <row r="5" spans="1:6">
      <c r="A5" s="45"/>
      <c r="B5" s="105"/>
      <c r="C5" s="9">
        <v>20</v>
      </c>
      <c r="D5" s="9">
        <v>1</v>
      </c>
      <c r="E5" s="95">
        <v>58.3981</v>
      </c>
      <c r="F5" s="102">
        <f t="shared" si="0"/>
        <v>17.1238447826214</v>
      </c>
    </row>
    <row r="6" spans="1:6">
      <c r="A6" s="45"/>
      <c r="B6" s="105"/>
      <c r="C6" s="11"/>
      <c r="D6" s="11">
        <v>3</v>
      </c>
      <c r="E6" s="97">
        <v>58.2398</v>
      </c>
      <c r="F6" s="96">
        <f t="shared" si="0"/>
        <v>17.1703886345764</v>
      </c>
    </row>
    <row r="7" ht="16.5" spans="1:6">
      <c r="A7" s="45"/>
      <c r="B7" s="105"/>
      <c r="C7" s="12"/>
      <c r="D7" s="12">
        <v>5</v>
      </c>
      <c r="E7" s="103">
        <v>57.9099</v>
      </c>
      <c r="F7" s="99">
        <f t="shared" si="0"/>
        <v>17.2682045729659</v>
      </c>
    </row>
    <row r="8" spans="1:6">
      <c r="A8" s="45"/>
      <c r="B8" s="105"/>
      <c r="C8" s="9">
        <v>50</v>
      </c>
      <c r="D8" s="9">
        <v>1</v>
      </c>
      <c r="E8" s="95">
        <v>41.0772</v>
      </c>
      <c r="F8" s="96">
        <f t="shared" si="0"/>
        <v>24.3444051688041</v>
      </c>
    </row>
    <row r="9" spans="1:6">
      <c r="A9" s="45"/>
      <c r="B9" s="105"/>
      <c r="C9" s="11"/>
      <c r="D9" s="11">
        <v>3</v>
      </c>
      <c r="E9" s="97">
        <v>41.41</v>
      </c>
      <c r="F9" s="96">
        <f t="shared" si="0"/>
        <v>24.1487563390485</v>
      </c>
    </row>
    <row r="10" ht="16.5" spans="1:6">
      <c r="A10" s="45"/>
      <c r="B10" s="106"/>
      <c r="C10" s="12"/>
      <c r="D10" s="12">
        <v>5</v>
      </c>
      <c r="E10" s="103">
        <v>41.0804</v>
      </c>
      <c r="F10" s="99">
        <f t="shared" si="0"/>
        <v>24.3425088363307</v>
      </c>
    </row>
    <row r="11" spans="1:6">
      <c r="A11" s="45"/>
      <c r="B11" s="107" t="s">
        <v>8</v>
      </c>
      <c r="C11" s="9">
        <v>3</v>
      </c>
      <c r="D11" s="9">
        <v>1</v>
      </c>
      <c r="E11" s="95">
        <v>57.4228</v>
      </c>
      <c r="F11" s="96">
        <f t="shared" si="0"/>
        <v>17.4146854559513</v>
      </c>
    </row>
    <row r="12" spans="1:6">
      <c r="A12" s="45"/>
      <c r="B12" s="105"/>
      <c r="C12" s="11"/>
      <c r="D12" s="11">
        <v>3</v>
      </c>
      <c r="E12" s="97">
        <v>56.7766</v>
      </c>
      <c r="F12" s="96">
        <f t="shared" si="0"/>
        <v>17.6128898172839</v>
      </c>
    </row>
    <row r="13" ht="16.5" spans="1:6">
      <c r="A13" s="45"/>
      <c r="B13" s="105"/>
      <c r="C13" s="12"/>
      <c r="D13" s="12">
        <v>5</v>
      </c>
      <c r="E13" s="103">
        <v>57.2861</v>
      </c>
      <c r="F13" s="101">
        <f t="shared" si="0"/>
        <v>17.4562415664533</v>
      </c>
    </row>
    <row r="14" spans="1:6">
      <c r="A14" s="45"/>
      <c r="B14" s="105"/>
      <c r="C14" s="9">
        <v>20</v>
      </c>
      <c r="D14" s="9">
        <v>1</v>
      </c>
      <c r="E14" s="95">
        <v>56.7828</v>
      </c>
      <c r="F14" s="102">
        <f t="shared" si="0"/>
        <v>17.6109667011842</v>
      </c>
    </row>
    <row r="15" spans="1:6">
      <c r="A15" s="45"/>
      <c r="B15" s="105"/>
      <c r="C15" s="11"/>
      <c r="D15" s="11">
        <v>3</v>
      </c>
      <c r="E15" s="97">
        <v>56.591</v>
      </c>
      <c r="F15" s="96">
        <f t="shared" si="0"/>
        <v>17.6706543443304</v>
      </c>
    </row>
    <row r="16" ht="16.5" spans="1:6">
      <c r="A16" s="45"/>
      <c r="B16" s="105"/>
      <c r="C16" s="12"/>
      <c r="D16" s="12">
        <v>5</v>
      </c>
      <c r="E16" s="103">
        <v>56.6373</v>
      </c>
      <c r="F16" s="99">
        <f t="shared" si="0"/>
        <v>17.6562088941387</v>
      </c>
    </row>
    <row r="17" spans="1:6">
      <c r="A17" s="45"/>
      <c r="B17" s="105"/>
      <c r="C17" s="9">
        <v>50</v>
      </c>
      <c r="D17" s="9">
        <v>1</v>
      </c>
      <c r="E17" s="95">
        <v>40.0526</v>
      </c>
      <c r="F17" s="96">
        <f t="shared" si="0"/>
        <v>24.9671681738514</v>
      </c>
    </row>
    <row r="18" spans="1:6">
      <c r="A18" s="45"/>
      <c r="B18" s="105"/>
      <c r="C18" s="11"/>
      <c r="D18" s="11">
        <v>3</v>
      </c>
      <c r="E18" s="97">
        <v>39.7382</v>
      </c>
      <c r="F18" s="96">
        <f t="shared" si="0"/>
        <v>25.1647029810107</v>
      </c>
    </row>
    <row r="19" ht="16.5" spans="1:6">
      <c r="A19" s="45"/>
      <c r="B19" s="106"/>
      <c r="C19" s="12"/>
      <c r="D19" s="12">
        <v>5</v>
      </c>
      <c r="E19" s="103">
        <v>40.1146</v>
      </c>
      <c r="F19" s="101">
        <f t="shared" si="0"/>
        <v>24.9285796193904</v>
      </c>
    </row>
    <row r="20" spans="1:6">
      <c r="A20" s="45"/>
      <c r="B20" s="107" t="s">
        <v>9</v>
      </c>
      <c r="C20" s="9">
        <v>3</v>
      </c>
      <c r="D20" s="9">
        <v>1</v>
      </c>
      <c r="E20" s="95">
        <v>62.8586</v>
      </c>
      <c r="F20" s="102">
        <f t="shared" si="0"/>
        <v>15.9087221159873</v>
      </c>
    </row>
    <row r="21" spans="1:6">
      <c r="A21" s="45"/>
      <c r="B21" s="105"/>
      <c r="C21" s="11"/>
      <c r="D21" s="11">
        <v>3</v>
      </c>
      <c r="E21" s="97">
        <v>61.105</v>
      </c>
      <c r="F21" s="96">
        <f t="shared" si="0"/>
        <v>16.3652728909255</v>
      </c>
    </row>
    <row r="22" ht="16.5" spans="1:6">
      <c r="A22" s="45"/>
      <c r="B22" s="105"/>
      <c r="C22" s="12"/>
      <c r="D22" s="12">
        <v>5</v>
      </c>
      <c r="E22" s="103">
        <v>62.383</v>
      </c>
      <c r="F22" s="99">
        <f t="shared" si="0"/>
        <v>16.0300081753042</v>
      </c>
    </row>
    <row r="23" spans="1:6">
      <c r="A23" s="45"/>
      <c r="B23" s="105"/>
      <c r="C23" s="9">
        <v>20</v>
      </c>
      <c r="D23" s="9">
        <v>1</v>
      </c>
      <c r="E23" s="95">
        <v>62.4394</v>
      </c>
      <c r="F23" s="96">
        <f t="shared" si="0"/>
        <v>16.0155286565854</v>
      </c>
    </row>
    <row r="24" spans="1:6">
      <c r="A24" s="45"/>
      <c r="B24" s="105"/>
      <c r="C24" s="11"/>
      <c r="D24" s="11">
        <v>3</v>
      </c>
      <c r="E24" s="97">
        <v>61.8099</v>
      </c>
      <c r="F24" s="96">
        <f t="shared" si="0"/>
        <v>16.1786380498917</v>
      </c>
    </row>
    <row r="25" ht="16.5" spans="1:6">
      <c r="A25" s="45"/>
      <c r="B25" s="105"/>
      <c r="C25" s="12"/>
      <c r="D25" s="12">
        <v>5</v>
      </c>
      <c r="E25" s="103">
        <v>63.4769</v>
      </c>
      <c r="F25" s="99">
        <f t="shared" si="0"/>
        <v>15.7537623923033</v>
      </c>
    </row>
    <row r="26" spans="1:6">
      <c r="A26" s="45"/>
      <c r="B26" s="105"/>
      <c r="C26" s="9">
        <v>50</v>
      </c>
      <c r="D26" s="9">
        <v>1</v>
      </c>
      <c r="E26" s="95">
        <v>46.1226</v>
      </c>
      <c r="F26" s="96">
        <f t="shared" si="0"/>
        <v>21.6813449371891</v>
      </c>
    </row>
    <row r="27" spans="1:6">
      <c r="A27" s="45"/>
      <c r="B27" s="105"/>
      <c r="C27" s="11"/>
      <c r="D27" s="11">
        <v>3</v>
      </c>
      <c r="E27" s="97">
        <v>46.8354</v>
      </c>
      <c r="F27" s="96">
        <f t="shared" si="0"/>
        <v>21.3513709715301</v>
      </c>
    </row>
    <row r="28" ht="16.5" spans="1:6">
      <c r="A28" s="45"/>
      <c r="B28" s="106"/>
      <c r="C28" s="12"/>
      <c r="D28" s="12">
        <v>5</v>
      </c>
      <c r="E28" s="103">
        <v>47.3872</v>
      </c>
      <c r="F28" s="99">
        <f t="shared" si="0"/>
        <v>21.1027450450755</v>
      </c>
    </row>
    <row r="29" spans="1:6">
      <c r="A29" s="45"/>
      <c r="B29" s="68" t="s">
        <v>10</v>
      </c>
      <c r="C29" s="68"/>
      <c r="D29" s="69"/>
      <c r="E29" s="76">
        <v>172.2686</v>
      </c>
      <c r="F29" s="76">
        <f t="shared" si="0"/>
        <v>5.80488841263004</v>
      </c>
    </row>
    <row r="30" spans="1:6">
      <c r="A30" s="45"/>
      <c r="B30" s="70"/>
      <c r="C30" s="21"/>
      <c r="D30" s="71"/>
      <c r="E30" s="77"/>
      <c r="F30" s="77"/>
    </row>
    <row r="31" ht="16.5" spans="1:6">
      <c r="A31" s="45"/>
      <c r="B31" s="72"/>
      <c r="C31" s="72"/>
      <c r="D31" s="73"/>
      <c r="E31" s="78"/>
      <c r="F31" s="78"/>
    </row>
    <row r="32" spans="1:6">
      <c r="A32" s="45"/>
      <c r="B32" s="68" t="s">
        <v>11</v>
      </c>
      <c r="C32" s="68"/>
      <c r="D32" s="69"/>
      <c r="E32" s="76">
        <v>112.1108</v>
      </c>
      <c r="F32" s="76">
        <f>1000/E32</f>
        <v>8.91974725004192</v>
      </c>
    </row>
    <row r="33" spans="1:6">
      <c r="A33" s="45"/>
      <c r="B33" s="70"/>
      <c r="C33" s="21"/>
      <c r="D33" s="71"/>
      <c r="E33" s="77"/>
      <c r="F33" s="77"/>
    </row>
    <row r="34" ht="16.5" spans="1:6">
      <c r="A34" s="55"/>
      <c r="B34" s="72"/>
      <c r="C34" s="72"/>
      <c r="D34" s="73"/>
      <c r="E34" s="78"/>
      <c r="F34" s="78"/>
    </row>
  </sheetData>
  <mergeCells count="19">
    <mergeCell ref="A2:A34"/>
    <mergeCell ref="B2:B10"/>
    <mergeCell ref="B11:B19"/>
    <mergeCell ref="B20:B28"/>
    <mergeCell ref="C2:C4"/>
    <mergeCell ref="C5:C7"/>
    <mergeCell ref="C8:C10"/>
    <mergeCell ref="C11:C13"/>
    <mergeCell ref="C14:C16"/>
    <mergeCell ref="C17:C19"/>
    <mergeCell ref="C20:C22"/>
    <mergeCell ref="C23:C25"/>
    <mergeCell ref="C26:C28"/>
    <mergeCell ref="E29:E31"/>
    <mergeCell ref="E32:E34"/>
    <mergeCell ref="F29:F31"/>
    <mergeCell ref="F32:F34"/>
    <mergeCell ref="B29:D31"/>
    <mergeCell ref="B32:D34"/>
  </mergeCells>
  <conditionalFormatting sqref="F2:F3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92D050"/>
  </sheetPr>
  <dimension ref="A1:F34"/>
  <sheetViews>
    <sheetView zoomScale="115" zoomScaleNormal="115" workbookViewId="0">
      <selection activeCell="F32" sqref="F2:F34"/>
    </sheetView>
  </sheetViews>
  <sheetFormatPr defaultColWidth="8.85333333333333" defaultRowHeight="15.75" outlineLevelCol="5"/>
  <cols>
    <col min="1" max="1" width="8.85333333333333" style="2"/>
    <col min="2" max="3" width="8.85333333333333" style="3"/>
    <col min="4" max="4" width="8.85333333333333" style="4"/>
    <col min="5" max="5" width="8.71333333333333" style="3" customWidth="1"/>
    <col min="6" max="6" width="7.72" style="3" customWidth="1"/>
  </cols>
  <sheetData>
    <row r="1" ht="32.25" spans="1:6">
      <c r="A1" s="80" t="s">
        <v>0</v>
      </c>
      <c r="B1" s="80" t="s">
        <v>1</v>
      </c>
      <c r="C1" s="80" t="s">
        <v>2</v>
      </c>
      <c r="D1" s="81" t="s">
        <v>3</v>
      </c>
      <c r="E1" s="94" t="s">
        <v>4</v>
      </c>
      <c r="F1" s="94" t="s">
        <v>5</v>
      </c>
    </row>
    <row r="2" spans="1:6">
      <c r="A2" s="82" t="s">
        <v>13</v>
      </c>
      <c r="B2" s="83" t="s">
        <v>7</v>
      </c>
      <c r="C2" s="83">
        <v>3</v>
      </c>
      <c r="D2" s="9">
        <v>1</v>
      </c>
      <c r="E2" s="95" t="s">
        <v>14</v>
      </c>
      <c r="F2" s="96">
        <f>1000/E2</f>
        <v>14.7224667787537</v>
      </c>
    </row>
    <row r="3" spans="1:6">
      <c r="A3" s="84"/>
      <c r="B3" s="85"/>
      <c r="C3" s="85"/>
      <c r="D3" s="11">
        <v>3</v>
      </c>
      <c r="E3" s="97" t="s">
        <v>15</v>
      </c>
      <c r="F3" s="96">
        <f t="shared" ref="F3:F29" si="0">1000/E3</f>
        <v>14.7231170605591</v>
      </c>
    </row>
    <row r="4" ht="16.5" spans="1:6">
      <c r="A4" s="84"/>
      <c r="B4" s="85"/>
      <c r="C4" s="86"/>
      <c r="D4" s="13">
        <v>5</v>
      </c>
      <c r="E4" s="98">
        <v>67.2079</v>
      </c>
      <c r="F4" s="99">
        <f t="shared" si="0"/>
        <v>14.8792031889108</v>
      </c>
    </row>
    <row r="5" spans="1:6">
      <c r="A5" s="84"/>
      <c r="B5" s="85"/>
      <c r="C5" s="87">
        <v>20</v>
      </c>
      <c r="D5" s="15">
        <v>1</v>
      </c>
      <c r="E5" s="100" t="s">
        <v>16</v>
      </c>
      <c r="F5" s="96">
        <f t="shared" si="0"/>
        <v>14.6497393811364</v>
      </c>
    </row>
    <row r="6" spans="1:6">
      <c r="A6" s="84"/>
      <c r="B6" s="85"/>
      <c r="C6" s="85"/>
      <c r="D6" s="11">
        <v>3</v>
      </c>
      <c r="E6" s="97" t="s">
        <v>17</v>
      </c>
      <c r="F6" s="96">
        <f t="shared" si="0"/>
        <v>14.7312938348062</v>
      </c>
    </row>
    <row r="7" ht="16.5" spans="1:6">
      <c r="A7" s="84"/>
      <c r="B7" s="85"/>
      <c r="C7" s="86"/>
      <c r="D7" s="13">
        <v>5</v>
      </c>
      <c r="E7" s="98" t="s">
        <v>18</v>
      </c>
      <c r="F7" s="101">
        <f t="shared" si="0"/>
        <v>14.7908645704067</v>
      </c>
    </row>
    <row r="8" spans="1:6">
      <c r="A8" s="84"/>
      <c r="B8" s="85"/>
      <c r="C8" s="87">
        <v>50</v>
      </c>
      <c r="D8" s="15">
        <v>1</v>
      </c>
      <c r="E8" s="100">
        <v>52.0945</v>
      </c>
      <c r="F8" s="102">
        <f t="shared" si="0"/>
        <v>19.1958844023841</v>
      </c>
    </row>
    <row r="9" spans="1:6">
      <c r="A9" s="84"/>
      <c r="B9" s="85"/>
      <c r="C9" s="85"/>
      <c r="D9" s="11">
        <v>3</v>
      </c>
      <c r="E9" s="97" t="s">
        <v>19</v>
      </c>
      <c r="F9" s="96">
        <f t="shared" si="0"/>
        <v>19.213587849327</v>
      </c>
    </row>
    <row r="10" ht="16.5" spans="1:6">
      <c r="A10" s="84"/>
      <c r="B10" s="86"/>
      <c r="C10" s="86"/>
      <c r="D10" s="12">
        <v>5</v>
      </c>
      <c r="E10" s="98" t="s">
        <v>20</v>
      </c>
      <c r="F10" s="101">
        <f t="shared" si="0"/>
        <v>19.2473515644247</v>
      </c>
    </row>
    <row r="11" spans="1:6">
      <c r="A11" s="84"/>
      <c r="B11" s="88" t="s">
        <v>8</v>
      </c>
      <c r="C11" s="87">
        <v>3</v>
      </c>
      <c r="D11" s="9">
        <v>1</v>
      </c>
      <c r="E11" s="100" t="s">
        <v>21</v>
      </c>
      <c r="F11" s="102">
        <f t="shared" si="0"/>
        <v>15.4586743259245</v>
      </c>
    </row>
    <row r="12" spans="1:6">
      <c r="A12" s="84"/>
      <c r="B12" s="2"/>
      <c r="C12" s="85"/>
      <c r="D12" s="11">
        <v>3</v>
      </c>
      <c r="E12" s="97" t="s">
        <v>22</v>
      </c>
      <c r="F12" s="96">
        <f t="shared" si="0"/>
        <v>15.554591170903</v>
      </c>
    </row>
    <row r="13" ht="16.5" spans="1:6">
      <c r="A13" s="84"/>
      <c r="B13" s="2"/>
      <c r="C13" s="89"/>
      <c r="D13" s="13">
        <v>5</v>
      </c>
      <c r="E13" s="98" t="s">
        <v>23</v>
      </c>
      <c r="F13" s="101">
        <f t="shared" si="0"/>
        <v>15.4515085307779</v>
      </c>
    </row>
    <row r="14" spans="1:6">
      <c r="A14" s="84"/>
      <c r="B14" s="2"/>
      <c r="C14" s="83">
        <v>20</v>
      </c>
      <c r="D14" s="15">
        <v>1</v>
      </c>
      <c r="E14" s="100" t="s">
        <v>24</v>
      </c>
      <c r="F14" s="102">
        <f t="shared" si="0"/>
        <v>15.4843344987876</v>
      </c>
    </row>
    <row r="15" spans="1:6">
      <c r="A15" s="84"/>
      <c r="B15" s="2"/>
      <c r="C15" s="85"/>
      <c r="D15" s="11">
        <v>3</v>
      </c>
      <c r="E15" s="97" t="s">
        <v>25</v>
      </c>
      <c r="F15" s="96">
        <f t="shared" si="0"/>
        <v>15.4609926884966</v>
      </c>
    </row>
    <row r="16" ht="16.5" spans="1:6">
      <c r="A16" s="84"/>
      <c r="B16" s="2"/>
      <c r="C16" s="86"/>
      <c r="D16" s="12">
        <v>5</v>
      </c>
      <c r="E16" s="103" t="s">
        <v>26</v>
      </c>
      <c r="F16" s="101">
        <f t="shared" si="0"/>
        <v>15.7197359713146</v>
      </c>
    </row>
    <row r="17" spans="1:6">
      <c r="A17" s="84"/>
      <c r="B17" s="2"/>
      <c r="C17" s="88">
        <v>50</v>
      </c>
      <c r="D17" s="9">
        <v>1</v>
      </c>
      <c r="E17" s="95" t="s">
        <v>27</v>
      </c>
      <c r="F17" s="102">
        <f t="shared" si="0"/>
        <v>20.597025377595</v>
      </c>
    </row>
    <row r="18" spans="1:6">
      <c r="A18" s="84"/>
      <c r="B18" s="2"/>
      <c r="C18" s="2"/>
      <c r="D18" s="11">
        <v>3</v>
      </c>
      <c r="E18" s="97" t="s">
        <v>28</v>
      </c>
      <c r="F18" s="96">
        <f t="shared" si="0"/>
        <v>20.6472926237547</v>
      </c>
    </row>
    <row r="19" ht="16.5" spans="1:6">
      <c r="A19" s="84"/>
      <c r="B19" s="2"/>
      <c r="C19" s="83"/>
      <c r="D19" s="12">
        <v>5</v>
      </c>
      <c r="E19" s="103" t="s">
        <v>29</v>
      </c>
      <c r="F19" s="99">
        <f t="shared" si="0"/>
        <v>20.6789734130439</v>
      </c>
    </row>
    <row r="20" spans="1:6">
      <c r="A20" s="84"/>
      <c r="B20" s="87" t="s">
        <v>9</v>
      </c>
      <c r="C20" s="87">
        <v>3</v>
      </c>
      <c r="D20" s="9">
        <v>1</v>
      </c>
      <c r="E20" s="95" t="s">
        <v>30</v>
      </c>
      <c r="F20" s="96">
        <f t="shared" si="0"/>
        <v>8.60223933494367</v>
      </c>
    </row>
    <row r="21" spans="1:6">
      <c r="A21" s="84"/>
      <c r="B21" s="85"/>
      <c r="C21" s="85"/>
      <c r="D21" s="11">
        <v>3</v>
      </c>
      <c r="E21" s="97" t="s">
        <v>31</v>
      </c>
      <c r="F21" s="96">
        <f t="shared" si="0"/>
        <v>8.70704704852873</v>
      </c>
    </row>
    <row r="22" ht="16.5" spans="1:6">
      <c r="A22" s="84"/>
      <c r="B22" s="85"/>
      <c r="C22" s="89"/>
      <c r="D22" s="13">
        <v>5</v>
      </c>
      <c r="E22" s="98" t="s">
        <v>32</v>
      </c>
      <c r="F22" s="101">
        <f t="shared" si="0"/>
        <v>8.57188900432366</v>
      </c>
    </row>
    <row r="23" spans="1:6">
      <c r="A23" s="84"/>
      <c r="B23" s="85"/>
      <c r="C23" s="83">
        <v>20</v>
      </c>
      <c r="D23" s="15">
        <v>1</v>
      </c>
      <c r="E23" s="100" t="s">
        <v>33</v>
      </c>
      <c r="F23" s="102">
        <f t="shared" si="0"/>
        <v>8.68733499493094</v>
      </c>
    </row>
    <row r="24" spans="1:6">
      <c r="A24" s="84"/>
      <c r="B24" s="85"/>
      <c r="C24" s="85"/>
      <c r="D24" s="11">
        <v>3</v>
      </c>
      <c r="E24" s="97" t="s">
        <v>34</v>
      </c>
      <c r="F24" s="96">
        <f t="shared" si="0"/>
        <v>8.65920820200201</v>
      </c>
    </row>
    <row r="25" ht="16.5" spans="1:6">
      <c r="A25" s="84"/>
      <c r="B25" s="85"/>
      <c r="C25" s="86"/>
      <c r="D25" s="12">
        <v>5</v>
      </c>
      <c r="E25" s="103" t="s">
        <v>35</v>
      </c>
      <c r="F25" s="99">
        <f t="shared" si="0"/>
        <v>8.69109501713449</v>
      </c>
    </row>
    <row r="26" spans="1:6">
      <c r="A26" s="84"/>
      <c r="B26" s="85"/>
      <c r="C26" s="87">
        <v>50</v>
      </c>
      <c r="D26" s="9">
        <v>1</v>
      </c>
      <c r="E26" s="95" t="s">
        <v>36</v>
      </c>
      <c r="F26" s="96">
        <f t="shared" si="0"/>
        <v>9.84986830726073</v>
      </c>
    </row>
    <row r="27" spans="1:6">
      <c r="A27" s="84"/>
      <c r="B27" s="85"/>
      <c r="C27" s="83"/>
      <c r="D27" s="11">
        <v>3</v>
      </c>
      <c r="E27" s="95" t="s">
        <v>37</v>
      </c>
      <c r="F27" s="96">
        <f t="shared" si="0"/>
        <v>9.86828796059001</v>
      </c>
    </row>
    <row r="28" ht="16.5" spans="1:6">
      <c r="A28" s="84"/>
      <c r="B28" s="89"/>
      <c r="C28" s="89"/>
      <c r="D28" s="12">
        <v>5</v>
      </c>
      <c r="E28" s="103" t="s">
        <v>38</v>
      </c>
      <c r="F28" s="99">
        <f t="shared" si="0"/>
        <v>9.93221264867281</v>
      </c>
    </row>
    <row r="29" spans="1:6">
      <c r="A29" s="84"/>
      <c r="B29" s="90" t="s">
        <v>10</v>
      </c>
      <c r="C29" s="68"/>
      <c r="D29" s="69"/>
      <c r="E29" s="76">
        <v>207.4129</v>
      </c>
      <c r="F29" s="76">
        <f t="shared" si="0"/>
        <v>4.82130089304956</v>
      </c>
    </row>
    <row r="30" spans="1:6">
      <c r="A30" s="84"/>
      <c r="B30" s="91"/>
      <c r="C30" s="21"/>
      <c r="D30" s="71"/>
      <c r="E30" s="77"/>
      <c r="F30" s="77"/>
    </row>
    <row r="31" ht="16.5" spans="1:6">
      <c r="A31" s="84"/>
      <c r="B31" s="92"/>
      <c r="C31" s="72"/>
      <c r="D31" s="73"/>
      <c r="E31" s="78"/>
      <c r="F31" s="78"/>
    </row>
    <row r="32" spans="1:6">
      <c r="A32" s="84"/>
      <c r="B32" s="90" t="s">
        <v>11</v>
      </c>
      <c r="C32" s="68"/>
      <c r="D32" s="69"/>
      <c r="E32" s="76">
        <v>194.6206</v>
      </c>
      <c r="F32" s="76">
        <f>1000/E32</f>
        <v>5.13820222525262</v>
      </c>
    </row>
    <row r="33" spans="1:6">
      <c r="A33" s="84"/>
      <c r="B33" s="91"/>
      <c r="C33" s="21"/>
      <c r="D33" s="71"/>
      <c r="E33" s="77"/>
      <c r="F33" s="77"/>
    </row>
    <row r="34" ht="16.5" spans="1:6">
      <c r="A34" s="93"/>
      <c r="B34" s="92"/>
      <c r="C34" s="72"/>
      <c r="D34" s="73"/>
      <c r="E34" s="78"/>
      <c r="F34" s="78"/>
    </row>
  </sheetData>
  <mergeCells count="19">
    <mergeCell ref="A2:A34"/>
    <mergeCell ref="B2:B10"/>
    <mergeCell ref="B11:B19"/>
    <mergeCell ref="B20:B28"/>
    <mergeCell ref="C2:C4"/>
    <mergeCell ref="C5:C7"/>
    <mergeCell ref="C8:C10"/>
    <mergeCell ref="C11:C13"/>
    <mergeCell ref="C14:C16"/>
    <mergeCell ref="C17:C19"/>
    <mergeCell ref="C20:C22"/>
    <mergeCell ref="C23:C25"/>
    <mergeCell ref="C26:C28"/>
    <mergeCell ref="E29:E31"/>
    <mergeCell ref="E32:E34"/>
    <mergeCell ref="F29:F31"/>
    <mergeCell ref="F32:F34"/>
    <mergeCell ref="B29:D31"/>
    <mergeCell ref="B32:D34"/>
  </mergeCells>
  <conditionalFormatting sqref="F2:F3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92D050"/>
  </sheetPr>
  <dimension ref="A1:J34"/>
  <sheetViews>
    <sheetView topLeftCell="A9" workbookViewId="0">
      <selection activeCell="J29" sqref="J29"/>
    </sheetView>
  </sheetViews>
  <sheetFormatPr defaultColWidth="8.85333333333333" defaultRowHeight="15.75"/>
  <cols>
    <col min="1" max="1" width="8.85333333333333" style="2"/>
    <col min="2" max="3" width="8.85333333333333" style="3"/>
    <col min="4" max="4" width="8.85333333333333" style="4"/>
    <col min="5" max="5" width="8.71333333333333" style="3" customWidth="1"/>
    <col min="6" max="6" width="9.42666666666667" style="3" customWidth="1"/>
  </cols>
  <sheetData>
    <row r="1" ht="32.25" spans="1:6">
      <c r="A1" s="5" t="s">
        <v>0</v>
      </c>
      <c r="B1" s="6" t="s">
        <v>1</v>
      </c>
      <c r="C1" s="6" t="s">
        <v>2</v>
      </c>
      <c r="D1" s="6" t="s">
        <v>3</v>
      </c>
      <c r="E1" s="30" t="s">
        <v>4</v>
      </c>
      <c r="F1" s="6" t="s">
        <v>5</v>
      </c>
    </row>
    <row r="2" ht="15" customHeight="1" spans="1:6">
      <c r="A2" s="44" t="s">
        <v>39</v>
      </c>
      <c r="B2" s="8" t="s">
        <v>7</v>
      </c>
      <c r="C2" s="9">
        <v>3</v>
      </c>
      <c r="D2" s="9">
        <v>1</v>
      </c>
      <c r="E2" s="31">
        <v>64.864</v>
      </c>
      <c r="F2" s="32">
        <f>1000/E2</f>
        <v>15.416872224963</v>
      </c>
    </row>
    <row r="3" spans="1:6">
      <c r="A3" s="45"/>
      <c r="B3" s="8"/>
      <c r="C3" s="11"/>
      <c r="D3" s="11">
        <v>3</v>
      </c>
      <c r="E3" s="33">
        <v>63.4135</v>
      </c>
      <c r="F3" s="32">
        <f t="shared" ref="F3:F29" si="0">1000/E3</f>
        <v>15.769512800902</v>
      </c>
    </row>
    <row r="4" ht="16.5" spans="1:6">
      <c r="A4" s="45"/>
      <c r="B4" s="8"/>
      <c r="C4" s="12"/>
      <c r="D4" s="12">
        <v>5</v>
      </c>
      <c r="E4" s="34">
        <v>63.3166</v>
      </c>
      <c r="F4" s="32">
        <f t="shared" si="0"/>
        <v>15.7936465318732</v>
      </c>
    </row>
    <row r="5" spans="1:6">
      <c r="A5" s="45"/>
      <c r="B5" s="8"/>
      <c r="C5" s="9">
        <v>20</v>
      </c>
      <c r="D5" s="9">
        <v>1</v>
      </c>
      <c r="E5" s="31">
        <v>64.9361</v>
      </c>
      <c r="F5" s="32">
        <f t="shared" si="0"/>
        <v>15.3997545279128</v>
      </c>
    </row>
    <row r="6" spans="1:6">
      <c r="A6" s="45"/>
      <c r="B6" s="8"/>
      <c r="C6" s="11"/>
      <c r="D6" s="11">
        <v>3</v>
      </c>
      <c r="E6" s="33">
        <v>64.1167</v>
      </c>
      <c r="F6" s="32">
        <f t="shared" si="0"/>
        <v>15.5965606464462</v>
      </c>
    </row>
    <row r="7" ht="16.5" spans="1:6">
      <c r="A7" s="45"/>
      <c r="B7" s="8"/>
      <c r="C7" s="12"/>
      <c r="D7" s="12">
        <v>5</v>
      </c>
      <c r="E7" s="34">
        <v>63.9801</v>
      </c>
      <c r="F7" s="32">
        <f t="shared" si="0"/>
        <v>15.6298599095656</v>
      </c>
    </row>
    <row r="8" spans="1:10">
      <c r="A8" s="45"/>
      <c r="B8" s="8"/>
      <c r="C8" s="9">
        <v>50</v>
      </c>
      <c r="D8" s="9">
        <v>1</v>
      </c>
      <c r="E8" s="31">
        <v>49.617</v>
      </c>
      <c r="F8" s="32">
        <f t="shared" si="0"/>
        <v>20.15438257049</v>
      </c>
      <c r="J8" s="75"/>
    </row>
    <row r="9" spans="1:6">
      <c r="A9" s="45"/>
      <c r="B9" s="8"/>
      <c r="C9" s="11"/>
      <c r="D9" s="11">
        <v>3</v>
      </c>
      <c r="E9" s="33">
        <v>49.1074</v>
      </c>
      <c r="F9" s="32">
        <f t="shared" si="0"/>
        <v>20.3635297327898</v>
      </c>
    </row>
    <row r="10" ht="16.5" spans="1:6">
      <c r="A10" s="45"/>
      <c r="B10" s="8"/>
      <c r="C10" s="13"/>
      <c r="D10" s="13">
        <v>5</v>
      </c>
      <c r="E10" s="35">
        <v>49.8044</v>
      </c>
      <c r="F10" s="32">
        <f t="shared" si="0"/>
        <v>20.0785472769474</v>
      </c>
    </row>
    <row r="11" spans="1:7">
      <c r="A11" s="45"/>
      <c r="B11" s="14" t="s">
        <v>8</v>
      </c>
      <c r="C11" s="15">
        <v>3</v>
      </c>
      <c r="D11" s="15">
        <v>1</v>
      </c>
      <c r="E11" s="74">
        <v>63.4079</v>
      </c>
      <c r="F11" s="32">
        <f t="shared" si="0"/>
        <v>15.7709055180821</v>
      </c>
      <c r="G11" s="75"/>
    </row>
    <row r="12" spans="1:6">
      <c r="A12" s="45"/>
      <c r="B12" s="8"/>
      <c r="C12" s="11"/>
      <c r="D12" s="11">
        <v>3</v>
      </c>
      <c r="E12" s="33">
        <v>65.2817</v>
      </c>
      <c r="F12" s="32">
        <f t="shared" si="0"/>
        <v>15.3182285387789</v>
      </c>
    </row>
    <row r="13" ht="16.5" spans="1:6">
      <c r="A13" s="45"/>
      <c r="B13" s="8"/>
      <c r="C13" s="12"/>
      <c r="D13" s="12">
        <v>5</v>
      </c>
      <c r="E13" s="34">
        <v>64.8229</v>
      </c>
      <c r="F13" s="32">
        <f t="shared" si="0"/>
        <v>15.4266470645405</v>
      </c>
    </row>
    <row r="14" spans="1:9">
      <c r="A14" s="45"/>
      <c r="B14" s="8"/>
      <c r="C14" s="9">
        <v>20</v>
      </c>
      <c r="D14" s="9">
        <v>1</v>
      </c>
      <c r="E14" s="31">
        <v>65.2055</v>
      </c>
      <c r="F14" s="32">
        <f t="shared" si="0"/>
        <v>15.3361296209676</v>
      </c>
      <c r="I14" s="79"/>
    </row>
    <row r="15" spans="1:6">
      <c r="A15" s="45"/>
      <c r="B15" s="8"/>
      <c r="C15" s="11"/>
      <c r="D15" s="11">
        <v>3</v>
      </c>
      <c r="E15" s="33">
        <v>63.8547</v>
      </c>
      <c r="F15" s="32">
        <f t="shared" si="0"/>
        <v>15.660554352303</v>
      </c>
    </row>
    <row r="16" ht="16.5" spans="1:6">
      <c r="A16" s="45"/>
      <c r="B16" s="8"/>
      <c r="C16" s="12"/>
      <c r="D16" s="12">
        <v>5</v>
      </c>
      <c r="E16" s="34">
        <v>64.4322</v>
      </c>
      <c r="F16" s="32">
        <f t="shared" si="0"/>
        <v>15.5201902154513</v>
      </c>
    </row>
    <row r="17" spans="1:6">
      <c r="A17" s="45"/>
      <c r="B17" s="8"/>
      <c r="C17" s="9">
        <v>50</v>
      </c>
      <c r="D17" s="9">
        <v>1</v>
      </c>
      <c r="E17" s="31">
        <v>49.5695</v>
      </c>
      <c r="F17" s="32">
        <f t="shared" si="0"/>
        <v>20.1736955184135</v>
      </c>
    </row>
    <row r="18" spans="1:6">
      <c r="A18" s="45"/>
      <c r="B18" s="8"/>
      <c r="C18" s="11"/>
      <c r="D18" s="11">
        <v>3</v>
      </c>
      <c r="E18" s="33">
        <v>49.4435</v>
      </c>
      <c r="F18" s="32">
        <f t="shared" si="0"/>
        <v>20.225105423362</v>
      </c>
    </row>
    <row r="19" ht="16.5" spans="1:6">
      <c r="A19" s="45"/>
      <c r="B19" s="16"/>
      <c r="C19" s="12"/>
      <c r="D19" s="12">
        <v>5</v>
      </c>
      <c r="E19" s="34">
        <v>49.2426</v>
      </c>
      <c r="F19" s="32">
        <f t="shared" si="0"/>
        <v>20.3076198251108</v>
      </c>
    </row>
    <row r="20" spans="1:6">
      <c r="A20" s="45"/>
      <c r="B20" s="8" t="s">
        <v>9</v>
      </c>
      <c r="C20" s="9">
        <v>3</v>
      </c>
      <c r="D20" s="9">
        <v>1</v>
      </c>
      <c r="E20" s="31">
        <v>77.3833</v>
      </c>
      <c r="F20" s="32">
        <f t="shared" si="0"/>
        <v>12.9226848686991</v>
      </c>
    </row>
    <row r="21" spans="1:6">
      <c r="A21" s="45"/>
      <c r="B21" s="8"/>
      <c r="C21" s="11"/>
      <c r="D21" s="11">
        <v>3</v>
      </c>
      <c r="E21" s="33">
        <v>76.9926</v>
      </c>
      <c r="F21" s="32">
        <f t="shared" si="0"/>
        <v>12.9882612095188</v>
      </c>
    </row>
    <row r="22" ht="16.5" spans="1:6">
      <c r="A22" s="45"/>
      <c r="B22" s="8"/>
      <c r="C22" s="12"/>
      <c r="D22" s="12">
        <v>5</v>
      </c>
      <c r="E22" s="34">
        <v>75.9519</v>
      </c>
      <c r="F22" s="32">
        <f t="shared" si="0"/>
        <v>13.1662275729771</v>
      </c>
    </row>
    <row r="23" spans="1:6">
      <c r="A23" s="45"/>
      <c r="B23" s="8"/>
      <c r="C23" s="9">
        <v>20</v>
      </c>
      <c r="D23" s="9">
        <v>1</v>
      </c>
      <c r="E23" s="31">
        <v>77.5199</v>
      </c>
      <c r="F23" s="32">
        <f t="shared" si="0"/>
        <v>12.8999134415808</v>
      </c>
    </row>
    <row r="24" spans="1:6">
      <c r="A24" s="45"/>
      <c r="B24" s="8"/>
      <c r="C24" s="11"/>
      <c r="D24" s="11">
        <v>3</v>
      </c>
      <c r="E24" s="33">
        <v>73.5215</v>
      </c>
      <c r="F24" s="32">
        <f t="shared" si="0"/>
        <v>13.6014635174745</v>
      </c>
    </row>
    <row r="25" ht="16.5" spans="1:6">
      <c r="A25" s="45"/>
      <c r="B25" s="8"/>
      <c r="C25" s="12"/>
      <c r="D25" s="12">
        <v>5</v>
      </c>
      <c r="E25" s="34">
        <v>76.2213</v>
      </c>
      <c r="F25" s="32">
        <f t="shared" si="0"/>
        <v>13.1196922644982</v>
      </c>
    </row>
    <row r="26" spans="1:6">
      <c r="A26" s="45"/>
      <c r="B26" s="8"/>
      <c r="C26" s="9">
        <v>50</v>
      </c>
      <c r="D26" s="9">
        <v>1</v>
      </c>
      <c r="E26" s="31">
        <v>59.5307</v>
      </c>
      <c r="F26" s="32">
        <f t="shared" si="0"/>
        <v>16.7980554571003</v>
      </c>
    </row>
    <row r="27" spans="1:6">
      <c r="A27" s="45"/>
      <c r="B27" s="8"/>
      <c r="C27" s="11"/>
      <c r="D27" s="11">
        <v>3</v>
      </c>
      <c r="E27" s="33">
        <v>59.6808</v>
      </c>
      <c r="F27" s="32">
        <f t="shared" si="0"/>
        <v>16.7558075629013</v>
      </c>
    </row>
    <row r="28" ht="16.5" spans="1:6">
      <c r="A28" s="45"/>
      <c r="B28" s="16"/>
      <c r="C28" s="12"/>
      <c r="D28" s="12">
        <v>5</v>
      </c>
      <c r="E28" s="34">
        <v>59.999</v>
      </c>
      <c r="F28" s="37">
        <f t="shared" si="0"/>
        <v>16.6669444490742</v>
      </c>
    </row>
    <row r="29" spans="1:6">
      <c r="A29" s="45"/>
      <c r="B29" s="68" t="s">
        <v>10</v>
      </c>
      <c r="C29" s="68"/>
      <c r="D29" s="69"/>
      <c r="E29" s="76">
        <v>164.6282</v>
      </c>
      <c r="F29" s="76">
        <f t="shared" si="0"/>
        <v>6.07429346855521</v>
      </c>
    </row>
    <row r="30" spans="1:6">
      <c r="A30" s="45"/>
      <c r="B30" s="70"/>
      <c r="C30" s="21"/>
      <c r="D30" s="71"/>
      <c r="E30" s="77"/>
      <c r="F30" s="77"/>
    </row>
    <row r="31" ht="16.5" spans="1:6">
      <c r="A31" s="45"/>
      <c r="B31" s="72"/>
      <c r="C31" s="72"/>
      <c r="D31" s="73"/>
      <c r="E31" s="78"/>
      <c r="F31" s="78"/>
    </row>
    <row r="32" spans="1:6">
      <c r="A32" s="45"/>
      <c r="B32" s="68" t="s">
        <v>11</v>
      </c>
      <c r="C32" s="68"/>
      <c r="D32" s="69"/>
      <c r="E32" s="76">
        <v>194.6206</v>
      </c>
      <c r="F32" s="76">
        <f>1000/E32</f>
        <v>5.13820222525262</v>
      </c>
    </row>
    <row r="33" spans="1:6">
      <c r="A33" s="45"/>
      <c r="B33" s="70"/>
      <c r="C33" s="21"/>
      <c r="D33" s="71"/>
      <c r="E33" s="77"/>
      <c r="F33" s="77"/>
    </row>
    <row r="34" ht="16.5" spans="1:6">
      <c r="A34" s="55"/>
      <c r="B34" s="72"/>
      <c r="C34" s="72"/>
      <c r="D34" s="73"/>
      <c r="E34" s="78"/>
      <c r="F34" s="78"/>
    </row>
  </sheetData>
  <mergeCells count="19">
    <mergeCell ref="A2:A34"/>
    <mergeCell ref="B2:B10"/>
    <mergeCell ref="B11:B19"/>
    <mergeCell ref="B20:B28"/>
    <mergeCell ref="C2:C4"/>
    <mergeCell ref="C5:C7"/>
    <mergeCell ref="C8:C10"/>
    <mergeCell ref="C11:C13"/>
    <mergeCell ref="C14:C16"/>
    <mergeCell ref="C17:C19"/>
    <mergeCell ref="C20:C22"/>
    <mergeCell ref="C23:C25"/>
    <mergeCell ref="C26:C28"/>
    <mergeCell ref="E29:E31"/>
    <mergeCell ref="E32:E34"/>
    <mergeCell ref="F29:F31"/>
    <mergeCell ref="F32:F34"/>
    <mergeCell ref="B29:D31"/>
    <mergeCell ref="B32:D34"/>
  </mergeCells>
  <conditionalFormatting sqref="F2:F2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9;F3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92D050"/>
  </sheetPr>
  <dimension ref="A1:Q46"/>
  <sheetViews>
    <sheetView workbookViewId="0">
      <selection activeCell="I3" sqref="I3"/>
    </sheetView>
  </sheetViews>
  <sheetFormatPr defaultColWidth="8.85333333333333" defaultRowHeight="15.75"/>
  <cols>
    <col min="1" max="1" width="8.85333333333333" style="2"/>
    <col min="2" max="3" width="8.85333333333333" style="3"/>
    <col min="4" max="4" width="8.85333333333333" style="4"/>
    <col min="5" max="5" width="8.71333333333333" style="3" customWidth="1"/>
    <col min="6" max="6" width="8.57333333333333" style="3" customWidth="1"/>
    <col min="7" max="7" width="12.4266666666667"/>
  </cols>
  <sheetData>
    <row r="1" ht="32.25" spans="1:6">
      <c r="A1" s="5" t="s">
        <v>0</v>
      </c>
      <c r="B1" s="6" t="s">
        <v>1</v>
      </c>
      <c r="C1" s="6" t="s">
        <v>2</v>
      </c>
      <c r="D1" s="6" t="s">
        <v>3</v>
      </c>
      <c r="E1" s="30" t="s">
        <v>4</v>
      </c>
      <c r="F1" s="6" t="s">
        <v>5</v>
      </c>
    </row>
    <row r="2" ht="16.5" spans="1:17">
      <c r="A2" s="44" t="s">
        <v>40</v>
      </c>
      <c r="B2" s="8" t="s">
        <v>7</v>
      </c>
      <c r="C2" s="9">
        <v>3</v>
      </c>
      <c r="D2" s="9">
        <v>1</v>
      </c>
      <c r="E2" s="31">
        <v>20.8975</v>
      </c>
      <c r="F2" s="32">
        <f>1000/E2</f>
        <v>47.852613949037</v>
      </c>
      <c r="M2" s="1"/>
      <c r="N2" s="41"/>
      <c r="O2" s="65"/>
      <c r="P2" s="1"/>
      <c r="Q2" s="1"/>
    </row>
    <row r="3" spans="1:17">
      <c r="A3" s="45"/>
      <c r="B3" s="8"/>
      <c r="C3" s="11"/>
      <c r="D3" s="11">
        <v>3</v>
      </c>
      <c r="E3" s="33">
        <v>21.0324</v>
      </c>
      <c r="F3" s="32">
        <f t="shared" ref="F3:F29" si="0">1000/E3</f>
        <v>47.5456914094445</v>
      </c>
      <c r="M3" s="1"/>
      <c r="N3" s="41"/>
      <c r="O3" s="65"/>
      <c r="P3" s="1"/>
      <c r="Q3" s="1"/>
    </row>
    <row r="4" ht="16.5" spans="1:17">
      <c r="A4" s="45"/>
      <c r="B4" s="8"/>
      <c r="C4" s="12"/>
      <c r="D4" s="12">
        <v>5</v>
      </c>
      <c r="E4" s="34">
        <v>21.1116</v>
      </c>
      <c r="F4" s="43">
        <f t="shared" si="0"/>
        <v>47.3673241251255</v>
      </c>
      <c r="M4" s="1"/>
      <c r="N4" s="41"/>
      <c r="O4" s="65"/>
      <c r="P4" s="1"/>
      <c r="Q4" s="1"/>
    </row>
    <row r="5" spans="1:17">
      <c r="A5" s="45"/>
      <c r="B5" s="8"/>
      <c r="C5" s="9">
        <v>20</v>
      </c>
      <c r="D5" s="9">
        <v>1</v>
      </c>
      <c r="E5" s="31">
        <v>21.3729</v>
      </c>
      <c r="F5" s="32">
        <f t="shared" si="0"/>
        <v>46.7882224686402</v>
      </c>
      <c r="M5" s="1"/>
      <c r="N5" s="41"/>
      <c r="O5" s="65"/>
      <c r="P5" s="1"/>
      <c r="Q5" s="1"/>
    </row>
    <row r="6" spans="1:17">
      <c r="A6" s="45"/>
      <c r="B6" s="8"/>
      <c r="C6" s="11"/>
      <c r="D6" s="11">
        <v>3</v>
      </c>
      <c r="E6" s="33">
        <v>21.2084</v>
      </c>
      <c r="F6" s="32">
        <f t="shared" si="0"/>
        <v>47.1511287980234</v>
      </c>
      <c r="M6" s="1"/>
      <c r="N6" s="41"/>
      <c r="O6" s="65"/>
      <c r="P6" s="1"/>
      <c r="Q6" s="1"/>
    </row>
    <row r="7" ht="16.5" spans="1:17">
      <c r="A7" s="45"/>
      <c r="B7" s="8"/>
      <c r="C7" s="12"/>
      <c r="D7" s="12">
        <v>5</v>
      </c>
      <c r="E7" s="34">
        <v>21.6387</v>
      </c>
      <c r="F7" s="43">
        <f t="shared" si="0"/>
        <v>46.2134971139671</v>
      </c>
      <c r="H7" s="29"/>
      <c r="I7" s="60"/>
      <c r="J7" s="64"/>
      <c r="M7" s="1"/>
      <c r="N7" s="41"/>
      <c r="O7" s="65"/>
      <c r="P7" s="1"/>
      <c r="Q7" s="1"/>
    </row>
    <row r="8" spans="1:17">
      <c r="A8" s="45"/>
      <c r="B8" s="8"/>
      <c r="C8" s="9">
        <v>50</v>
      </c>
      <c r="D8" s="9">
        <v>1</v>
      </c>
      <c r="E8" s="31">
        <v>22.5063</v>
      </c>
      <c r="F8" s="32">
        <f t="shared" si="0"/>
        <v>44.4320034834691</v>
      </c>
      <c r="H8" s="29"/>
      <c r="I8" s="60"/>
      <c r="J8" s="64"/>
      <c r="M8" s="1"/>
      <c r="N8" s="41"/>
      <c r="O8" s="65"/>
      <c r="P8" s="1"/>
      <c r="Q8" s="1"/>
    </row>
    <row r="9" spans="1:17">
      <c r="A9" s="45"/>
      <c r="B9" s="8"/>
      <c r="C9" s="11"/>
      <c r="D9" s="11">
        <v>3</v>
      </c>
      <c r="E9" s="33">
        <v>22.301</v>
      </c>
      <c r="F9" s="32">
        <f t="shared" si="0"/>
        <v>44.8410385184521</v>
      </c>
      <c r="H9" s="29"/>
      <c r="I9" s="60"/>
      <c r="J9" s="64"/>
      <c r="M9" s="1"/>
      <c r="N9" s="41"/>
      <c r="O9" s="65"/>
      <c r="P9" s="1"/>
      <c r="Q9" s="1"/>
    </row>
    <row r="10" ht="16.5" spans="1:17">
      <c r="A10" s="45"/>
      <c r="B10" s="8"/>
      <c r="C10" s="13"/>
      <c r="D10" s="13">
        <v>5</v>
      </c>
      <c r="E10" s="35">
        <v>22.2388</v>
      </c>
      <c r="F10" s="37">
        <f t="shared" si="0"/>
        <v>44.9664550245517</v>
      </c>
      <c r="H10" s="60"/>
      <c r="I10" s="64"/>
      <c r="J10" s="64"/>
      <c r="M10" s="1"/>
      <c r="N10" s="41"/>
      <c r="O10" s="65"/>
      <c r="P10" s="1"/>
      <c r="Q10" s="1"/>
    </row>
    <row r="11" s="1" customFormat="1" spans="1:15">
      <c r="A11" s="45"/>
      <c r="B11" s="14" t="s">
        <v>8</v>
      </c>
      <c r="C11" s="15">
        <v>3</v>
      </c>
      <c r="D11" s="15">
        <v>1</v>
      </c>
      <c r="E11" s="36">
        <v>16.1799</v>
      </c>
      <c r="F11" s="56">
        <f t="shared" si="0"/>
        <v>61.8050791414038</v>
      </c>
      <c r="H11" s="60"/>
      <c r="I11" s="64"/>
      <c r="J11" s="64"/>
      <c r="N11" s="41"/>
      <c r="O11" s="65"/>
    </row>
    <row r="12" s="1" customFormat="1" spans="1:15">
      <c r="A12" s="45"/>
      <c r="B12" s="8"/>
      <c r="C12" s="11"/>
      <c r="D12" s="11">
        <v>3</v>
      </c>
      <c r="E12" s="33">
        <v>15.9215</v>
      </c>
      <c r="F12" s="32">
        <f t="shared" si="0"/>
        <v>62.8081524981943</v>
      </c>
      <c r="H12" s="60"/>
      <c r="I12" s="64"/>
      <c r="J12" s="64"/>
      <c r="N12" s="41"/>
      <c r="O12" s="65"/>
    </row>
    <row r="13" s="1" customFormat="1" ht="16.5" spans="1:15">
      <c r="A13" s="45"/>
      <c r="B13" s="8"/>
      <c r="C13" s="12"/>
      <c r="D13" s="12">
        <v>5</v>
      </c>
      <c r="E13" s="34">
        <v>16.0606</v>
      </c>
      <c r="F13" s="61">
        <f t="shared" si="0"/>
        <v>62.2641744393111</v>
      </c>
      <c r="N13" s="41"/>
      <c r="O13" s="66"/>
    </row>
    <row r="14" s="1" customFormat="1" spans="1:15">
      <c r="A14" s="45"/>
      <c r="B14" s="8"/>
      <c r="C14" s="9">
        <v>20</v>
      </c>
      <c r="D14" s="9">
        <v>1</v>
      </c>
      <c r="E14" s="31">
        <v>16.1996</v>
      </c>
      <c r="F14" s="56">
        <f t="shared" si="0"/>
        <v>61.7299192572656</v>
      </c>
      <c r="N14" s="41"/>
      <c r="O14" s="65"/>
    </row>
    <row r="15" s="1" customFormat="1" spans="1:15">
      <c r="A15" s="45"/>
      <c r="B15" s="8"/>
      <c r="C15" s="11"/>
      <c r="D15" s="11">
        <v>3</v>
      </c>
      <c r="E15" s="33">
        <v>16.2081</v>
      </c>
      <c r="F15" s="62">
        <f t="shared" si="0"/>
        <v>61.6975462885841</v>
      </c>
      <c r="N15" s="41"/>
      <c r="O15" s="67"/>
    </row>
    <row r="16" s="1" customFormat="1" ht="16.5" spans="1:15">
      <c r="A16" s="45"/>
      <c r="B16" s="8"/>
      <c r="C16" s="12"/>
      <c r="D16" s="12">
        <v>5</v>
      </c>
      <c r="E16" s="34">
        <v>16.1827</v>
      </c>
      <c r="F16" s="63">
        <f t="shared" si="0"/>
        <v>61.794385362146</v>
      </c>
      <c r="N16" s="41"/>
      <c r="O16" s="67"/>
    </row>
    <row r="17" s="1" customFormat="1" spans="1:15">
      <c r="A17" s="45"/>
      <c r="B17" s="8"/>
      <c r="C17" s="9">
        <v>50</v>
      </c>
      <c r="D17" s="9">
        <v>1</v>
      </c>
      <c r="E17" s="31">
        <v>18.2941</v>
      </c>
      <c r="F17" s="32">
        <f t="shared" si="0"/>
        <v>54.6624321502561</v>
      </c>
      <c r="N17" s="41"/>
      <c r="O17" s="65"/>
    </row>
    <row r="18" s="1" customFormat="1" spans="1:15">
      <c r="A18" s="45"/>
      <c r="B18" s="8"/>
      <c r="C18" s="11"/>
      <c r="D18" s="11">
        <v>3</v>
      </c>
      <c r="E18" s="33">
        <v>18.1095</v>
      </c>
      <c r="F18" s="32">
        <f t="shared" si="0"/>
        <v>55.2196361025981</v>
      </c>
      <c r="N18" s="41"/>
      <c r="O18" s="65"/>
    </row>
    <row r="19" s="1" customFormat="1" ht="16.5" spans="1:15">
      <c r="A19" s="45"/>
      <c r="B19" s="16"/>
      <c r="C19" s="12"/>
      <c r="D19" s="12">
        <v>5</v>
      </c>
      <c r="E19" s="34">
        <v>18.2484</v>
      </c>
      <c r="F19" s="43">
        <f t="shared" si="0"/>
        <v>54.7993248723176</v>
      </c>
      <c r="N19" s="41"/>
      <c r="O19" s="65"/>
    </row>
    <row r="20" s="1" customFormat="1" spans="1:15">
      <c r="A20" s="45"/>
      <c r="B20" s="8" t="s">
        <v>9</v>
      </c>
      <c r="C20" s="9">
        <v>3</v>
      </c>
      <c r="D20" s="9">
        <v>1</v>
      </c>
      <c r="E20" s="31">
        <v>35.2663</v>
      </c>
      <c r="F20" s="32">
        <f t="shared" si="0"/>
        <v>28.3556823369619</v>
      </c>
      <c r="N20" s="41"/>
      <c r="O20" s="65"/>
    </row>
    <row r="21" s="1" customFormat="1" spans="1:15">
      <c r="A21" s="45"/>
      <c r="B21" s="8"/>
      <c r="C21" s="11"/>
      <c r="D21" s="11">
        <v>3</v>
      </c>
      <c r="E21" s="33">
        <v>36.3294</v>
      </c>
      <c r="F21" s="32">
        <f t="shared" si="0"/>
        <v>27.5259156495841</v>
      </c>
      <c r="N21" s="41"/>
      <c r="O21" s="65"/>
    </row>
    <row r="22" s="1" customFormat="1" ht="16.5" spans="1:15">
      <c r="A22" s="45"/>
      <c r="B22" s="8"/>
      <c r="C22" s="12"/>
      <c r="D22" s="12">
        <v>5</v>
      </c>
      <c r="E22" s="34">
        <v>36.2892</v>
      </c>
      <c r="F22" s="43">
        <f t="shared" si="0"/>
        <v>27.5564079671087</v>
      </c>
      <c r="N22" s="41"/>
      <c r="O22" s="65"/>
    </row>
    <row r="23" s="1" customFormat="1" spans="1:15">
      <c r="A23" s="45"/>
      <c r="B23" s="8"/>
      <c r="C23" s="9">
        <v>20</v>
      </c>
      <c r="D23" s="9">
        <v>1</v>
      </c>
      <c r="E23" s="31">
        <v>36.3051</v>
      </c>
      <c r="F23" s="32">
        <f t="shared" si="0"/>
        <v>27.5443395005109</v>
      </c>
      <c r="N23" s="41"/>
      <c r="O23" s="65"/>
    </row>
    <row r="24" s="1" customFormat="1" spans="1:15">
      <c r="A24" s="45"/>
      <c r="B24" s="8"/>
      <c r="C24" s="11"/>
      <c r="D24" s="11">
        <v>3</v>
      </c>
      <c r="E24" s="33">
        <v>35.4202</v>
      </c>
      <c r="F24" s="32">
        <f t="shared" si="0"/>
        <v>28.2324775128317</v>
      </c>
      <c r="N24" s="41"/>
      <c r="O24" s="65"/>
    </row>
    <row r="25" s="1" customFormat="1" ht="16.5" spans="1:15">
      <c r="A25" s="45"/>
      <c r="B25" s="8"/>
      <c r="C25" s="12"/>
      <c r="D25" s="12">
        <v>5</v>
      </c>
      <c r="E25" s="34">
        <v>35.7339</v>
      </c>
      <c r="F25" s="43">
        <f t="shared" si="0"/>
        <v>27.9846308407423</v>
      </c>
      <c r="N25" s="41"/>
      <c r="O25" s="65"/>
    </row>
    <row r="26" s="1" customFormat="1" spans="1:15">
      <c r="A26" s="45"/>
      <c r="B26" s="8"/>
      <c r="C26" s="9">
        <v>50</v>
      </c>
      <c r="D26" s="9">
        <v>1</v>
      </c>
      <c r="E26" s="31">
        <v>35.195</v>
      </c>
      <c r="F26" s="32">
        <f t="shared" si="0"/>
        <v>28.4131268646114</v>
      </c>
      <c r="N26" s="41"/>
      <c r="O26" s="65"/>
    </row>
    <row r="27" s="1" customFormat="1" spans="1:15">
      <c r="A27" s="45"/>
      <c r="B27" s="8"/>
      <c r="C27" s="11"/>
      <c r="D27" s="11">
        <v>3</v>
      </c>
      <c r="E27" s="33">
        <v>34.8151</v>
      </c>
      <c r="F27" s="32">
        <f t="shared" si="0"/>
        <v>28.7231689697861</v>
      </c>
      <c r="N27" s="41"/>
      <c r="O27" s="65"/>
    </row>
    <row r="28" s="1" customFormat="1" ht="16.5" spans="1:15">
      <c r="A28" s="45"/>
      <c r="B28" s="8"/>
      <c r="C28" s="13"/>
      <c r="D28" s="13">
        <v>5</v>
      </c>
      <c r="E28" s="35">
        <v>35.1779</v>
      </c>
      <c r="F28" s="37">
        <f t="shared" si="0"/>
        <v>28.4269385040039</v>
      </c>
      <c r="N28" s="41"/>
      <c r="O28" s="65"/>
    </row>
    <row r="29" s="1" customFormat="1" spans="1:6">
      <c r="A29" s="45"/>
      <c r="B29" s="46" t="s">
        <v>10</v>
      </c>
      <c r="C29" s="47"/>
      <c r="D29" s="48"/>
      <c r="E29" s="57">
        <v>35.9958</v>
      </c>
      <c r="F29" s="57">
        <f t="shared" si="0"/>
        <v>27.7810188966491</v>
      </c>
    </row>
    <row r="30" s="1" customFormat="1" spans="1:6">
      <c r="A30" s="45"/>
      <c r="B30" s="49"/>
      <c r="C30" s="50"/>
      <c r="D30" s="51"/>
      <c r="E30" s="58"/>
      <c r="F30" s="58"/>
    </row>
    <row r="31" s="1" customFormat="1" ht="16.5" spans="1:6">
      <c r="A31" s="45"/>
      <c r="B31" s="52"/>
      <c r="C31" s="53"/>
      <c r="D31" s="54"/>
      <c r="E31" s="59"/>
      <c r="F31" s="59"/>
    </row>
    <row r="32" s="1" customFormat="1" spans="1:6">
      <c r="A32" s="45"/>
      <c r="B32" s="46" t="s">
        <v>11</v>
      </c>
      <c r="C32" s="47"/>
      <c r="D32" s="48"/>
      <c r="E32" s="57" t="s">
        <v>41</v>
      </c>
      <c r="F32" s="57" t="s">
        <v>42</v>
      </c>
    </row>
    <row r="33" s="1" customFormat="1" spans="1:6">
      <c r="A33" s="45"/>
      <c r="B33" s="49"/>
      <c r="C33" s="50"/>
      <c r="D33" s="51"/>
      <c r="E33" s="58"/>
      <c r="F33" s="58"/>
    </row>
    <row r="34" s="1" customFormat="1" ht="16.5" spans="1:6">
      <c r="A34" s="55"/>
      <c r="B34" s="52"/>
      <c r="C34" s="53"/>
      <c r="D34" s="54"/>
      <c r="E34" s="59"/>
      <c r="F34" s="59"/>
    </row>
    <row r="35" s="1" customFormat="1" spans="1:6">
      <c r="A35" s="27"/>
      <c r="B35" s="28"/>
      <c r="C35" s="29"/>
      <c r="D35" s="4"/>
      <c r="E35" s="41"/>
      <c r="F35" s="42"/>
    </row>
    <row r="36" s="1" customFormat="1" spans="1:6">
      <c r="A36" s="27"/>
      <c r="B36" s="28"/>
      <c r="C36" s="29"/>
      <c r="D36" s="4"/>
      <c r="E36" s="41"/>
      <c r="F36" s="41"/>
    </row>
    <row r="37" s="1" customFormat="1" spans="1:6">
      <c r="A37" s="27"/>
      <c r="B37" s="28"/>
      <c r="C37" s="29"/>
      <c r="D37" s="4"/>
      <c r="E37" s="41"/>
      <c r="F37" s="41"/>
    </row>
    <row r="38" s="1" customFormat="1" spans="1:6">
      <c r="A38" s="27"/>
      <c r="B38" s="28"/>
      <c r="C38" s="29"/>
      <c r="D38" s="4"/>
      <c r="E38" s="41"/>
      <c r="F38" s="41"/>
    </row>
    <row r="39" s="1" customFormat="1" spans="1:6">
      <c r="A39" s="27"/>
      <c r="B39" s="28"/>
      <c r="C39" s="29"/>
      <c r="D39" s="4"/>
      <c r="E39" s="41"/>
      <c r="F39" s="41"/>
    </row>
    <row r="40" s="1" customFormat="1" spans="1:6">
      <c r="A40" s="27"/>
      <c r="B40" s="28"/>
      <c r="C40" s="29"/>
      <c r="D40" s="4"/>
      <c r="E40" s="41"/>
      <c r="F40" s="41"/>
    </row>
    <row r="41" s="1" customFormat="1" spans="1:6">
      <c r="A41" s="27"/>
      <c r="B41" s="28"/>
      <c r="C41" s="29"/>
      <c r="D41" s="4"/>
      <c r="E41" s="41"/>
      <c r="F41" s="41"/>
    </row>
    <row r="42" s="1" customFormat="1" spans="1:6">
      <c r="A42" s="27"/>
      <c r="B42" s="28"/>
      <c r="C42" s="4"/>
      <c r="D42" s="4"/>
      <c r="E42" s="41"/>
      <c r="F42" s="41"/>
    </row>
    <row r="43" s="1" customFormat="1" spans="1:6">
      <c r="A43" s="27"/>
      <c r="B43" s="28"/>
      <c r="C43" s="29"/>
      <c r="D43" s="4"/>
      <c r="E43" s="41"/>
      <c r="F43" s="41"/>
    </row>
    <row r="44" s="1" customFormat="1" spans="1:6">
      <c r="A44" s="27"/>
      <c r="B44" s="28"/>
      <c r="C44" s="29"/>
      <c r="D44" s="4"/>
      <c r="E44" s="41"/>
      <c r="F44" s="42"/>
    </row>
    <row r="45" s="1" customFormat="1" spans="1:6">
      <c r="A45" s="27"/>
      <c r="B45" s="28"/>
      <c r="C45" s="29"/>
      <c r="D45" s="4"/>
      <c r="E45" s="41"/>
      <c r="F45" s="41"/>
    </row>
    <row r="46" s="1" customFormat="1" spans="1:6">
      <c r="A46" s="27"/>
      <c r="B46" s="28"/>
      <c r="C46" s="29"/>
      <c r="D46" s="4"/>
      <c r="E46" s="41"/>
      <c r="F46" s="41"/>
    </row>
  </sheetData>
  <mergeCells count="19">
    <mergeCell ref="A2:A34"/>
    <mergeCell ref="B2:B10"/>
    <mergeCell ref="B11:B19"/>
    <mergeCell ref="B20:B28"/>
    <mergeCell ref="C2:C4"/>
    <mergeCell ref="C5:C7"/>
    <mergeCell ref="C8:C10"/>
    <mergeCell ref="C11:C13"/>
    <mergeCell ref="C14:C16"/>
    <mergeCell ref="C17:C19"/>
    <mergeCell ref="C20:C22"/>
    <mergeCell ref="C23:C25"/>
    <mergeCell ref="C26:C28"/>
    <mergeCell ref="E29:E31"/>
    <mergeCell ref="E32:E34"/>
    <mergeCell ref="F29:F31"/>
    <mergeCell ref="F32:F34"/>
    <mergeCell ref="B29:D31"/>
    <mergeCell ref="B32:D34"/>
  </mergeCells>
  <conditionalFormatting sqref="F2:F3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2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2;F35:F4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92D050"/>
  </sheetPr>
  <dimension ref="A1:F46"/>
  <sheetViews>
    <sheetView workbookViewId="0">
      <selection activeCell="I7" sqref="I7"/>
    </sheetView>
  </sheetViews>
  <sheetFormatPr defaultColWidth="8.85333333333333" defaultRowHeight="15.75" outlineLevelCol="5"/>
  <cols>
    <col min="1" max="1" width="8.85333333333333" style="2"/>
    <col min="2" max="3" width="8.85333333333333" style="3"/>
    <col min="4" max="4" width="8.85333333333333" style="4"/>
    <col min="5" max="5" width="8.71333333333333" style="3" customWidth="1"/>
    <col min="6" max="6" width="7.72" style="3" customWidth="1"/>
    <col min="7" max="7" width="12.4266666666667"/>
  </cols>
  <sheetData>
    <row r="1" ht="32.25" spans="1:6">
      <c r="A1" s="5" t="s">
        <v>0</v>
      </c>
      <c r="B1" s="6" t="s">
        <v>1</v>
      </c>
      <c r="C1" s="6" t="s">
        <v>2</v>
      </c>
      <c r="D1" s="6" t="s">
        <v>3</v>
      </c>
      <c r="E1" s="30" t="s">
        <v>4</v>
      </c>
      <c r="F1" s="6" t="s">
        <v>43</v>
      </c>
    </row>
    <row r="2" ht="16.5" spans="1:6">
      <c r="A2" s="44" t="s">
        <v>44</v>
      </c>
      <c r="B2" s="8" t="s">
        <v>7</v>
      </c>
      <c r="C2" s="9">
        <v>3</v>
      </c>
      <c r="D2" s="9">
        <v>1</v>
      </c>
      <c r="E2" s="31">
        <v>22.8893</v>
      </c>
      <c r="F2" s="32">
        <f>1000/E2</f>
        <v>43.6885356913492</v>
      </c>
    </row>
    <row r="3" spans="1:6">
      <c r="A3" s="45"/>
      <c r="B3" s="8"/>
      <c r="C3" s="11"/>
      <c r="D3" s="11">
        <v>3</v>
      </c>
      <c r="E3" s="33">
        <v>22.7427</v>
      </c>
      <c r="F3" s="32">
        <f t="shared" ref="F3:F29" si="0">1000/E3</f>
        <v>43.9701530601028</v>
      </c>
    </row>
    <row r="4" ht="16.5" spans="1:6">
      <c r="A4" s="45"/>
      <c r="B4" s="8"/>
      <c r="C4" s="12"/>
      <c r="D4" s="12">
        <v>5</v>
      </c>
      <c r="E4" s="34">
        <v>23.0043</v>
      </c>
      <c r="F4" s="37">
        <f t="shared" si="0"/>
        <v>43.4701338445421</v>
      </c>
    </row>
    <row r="5" spans="1:6">
      <c r="A5" s="45"/>
      <c r="B5" s="8"/>
      <c r="C5" s="9">
        <v>20</v>
      </c>
      <c r="D5" s="9">
        <v>1</v>
      </c>
      <c r="E5" s="31">
        <v>49.9854</v>
      </c>
      <c r="F5" s="56">
        <f t="shared" si="0"/>
        <v>20.0058417057781</v>
      </c>
    </row>
    <row r="6" spans="1:6">
      <c r="A6" s="45"/>
      <c r="B6" s="8"/>
      <c r="C6" s="11"/>
      <c r="D6" s="11">
        <v>3</v>
      </c>
      <c r="E6" s="33">
        <v>50.3159</v>
      </c>
      <c r="F6" s="32">
        <f t="shared" si="0"/>
        <v>19.8744333302197</v>
      </c>
    </row>
    <row r="7" ht="16.5" spans="1:6">
      <c r="A7" s="45"/>
      <c r="B7" s="8"/>
      <c r="C7" s="12"/>
      <c r="D7" s="12">
        <v>5</v>
      </c>
      <c r="E7" s="34">
        <v>50.6709</v>
      </c>
      <c r="F7" s="37">
        <f t="shared" si="0"/>
        <v>19.7351931779384</v>
      </c>
    </row>
    <row r="8" spans="1:6">
      <c r="A8" s="45"/>
      <c r="B8" s="8"/>
      <c r="C8" s="9">
        <v>50</v>
      </c>
      <c r="D8" s="9">
        <v>1</v>
      </c>
      <c r="E8" s="31">
        <v>50.0125</v>
      </c>
      <c r="F8" s="56">
        <f t="shared" si="0"/>
        <v>19.9950012496876</v>
      </c>
    </row>
    <row r="9" spans="1:6">
      <c r="A9" s="45"/>
      <c r="B9" s="8"/>
      <c r="C9" s="11"/>
      <c r="D9" s="11">
        <v>3</v>
      </c>
      <c r="E9" s="33">
        <v>49.767</v>
      </c>
      <c r="F9" s="32">
        <f t="shared" si="0"/>
        <v>20.0936363453694</v>
      </c>
    </row>
    <row r="10" ht="16.5" spans="1:6">
      <c r="A10" s="45"/>
      <c r="B10" s="8"/>
      <c r="C10" s="13"/>
      <c r="D10" s="13">
        <v>5</v>
      </c>
      <c r="E10" s="35">
        <v>50.3047</v>
      </c>
      <c r="F10" s="43">
        <f t="shared" si="0"/>
        <v>19.8788582378982</v>
      </c>
    </row>
    <row r="11" s="1" customFormat="1" spans="1:6">
      <c r="A11" s="45"/>
      <c r="B11" s="14" t="s">
        <v>8</v>
      </c>
      <c r="C11" s="15">
        <v>3</v>
      </c>
      <c r="D11" s="15">
        <v>1</v>
      </c>
      <c r="E11" s="36">
        <v>17.3511</v>
      </c>
      <c r="F11" s="32">
        <f t="shared" si="0"/>
        <v>57.6332336278392</v>
      </c>
    </row>
    <row r="12" s="1" customFormat="1" spans="1:6">
      <c r="A12" s="45"/>
      <c r="B12" s="8"/>
      <c r="C12" s="11"/>
      <c r="D12" s="11">
        <v>3</v>
      </c>
      <c r="E12" s="33">
        <v>17.2569</v>
      </c>
      <c r="F12" s="32">
        <f t="shared" si="0"/>
        <v>57.9478353586102</v>
      </c>
    </row>
    <row r="13" s="1" customFormat="1" ht="16.5" spans="1:6">
      <c r="A13" s="45"/>
      <c r="B13" s="8"/>
      <c r="C13" s="12"/>
      <c r="D13" s="12">
        <v>5</v>
      </c>
      <c r="E13" s="34">
        <v>17.2777</v>
      </c>
      <c r="F13" s="43">
        <f t="shared" si="0"/>
        <v>57.8780740492079</v>
      </c>
    </row>
    <row r="14" s="1" customFormat="1" spans="1:6">
      <c r="A14" s="45"/>
      <c r="B14" s="8"/>
      <c r="C14" s="9">
        <v>20</v>
      </c>
      <c r="D14" s="9">
        <v>1</v>
      </c>
      <c r="E14" s="31">
        <v>50.1075</v>
      </c>
      <c r="F14" s="32">
        <f t="shared" si="0"/>
        <v>19.9570922516589</v>
      </c>
    </row>
    <row r="15" s="1" customFormat="1" spans="1:6">
      <c r="A15" s="45"/>
      <c r="B15" s="8"/>
      <c r="C15" s="11"/>
      <c r="D15" s="11">
        <v>3</v>
      </c>
      <c r="E15" s="33">
        <v>50.3475</v>
      </c>
      <c r="F15" s="32">
        <f t="shared" si="0"/>
        <v>19.8619593822931</v>
      </c>
    </row>
    <row r="16" s="1" customFormat="1" ht="16.5" spans="1:6">
      <c r="A16" s="45"/>
      <c r="B16" s="8"/>
      <c r="C16" s="12"/>
      <c r="D16" s="12">
        <v>5</v>
      </c>
      <c r="E16" s="34">
        <v>50.3854</v>
      </c>
      <c r="F16" s="37">
        <f t="shared" si="0"/>
        <v>19.8470191761899</v>
      </c>
    </row>
    <row r="17" s="1" customFormat="1" spans="1:6">
      <c r="A17" s="45"/>
      <c r="B17" s="8"/>
      <c r="C17" s="9">
        <v>50</v>
      </c>
      <c r="D17" s="9">
        <v>1</v>
      </c>
      <c r="E17" s="31">
        <v>50.2688</v>
      </c>
      <c r="F17" s="56">
        <f t="shared" si="0"/>
        <v>19.8930549366605</v>
      </c>
    </row>
    <row r="18" s="1" customFormat="1" spans="1:6">
      <c r="A18" s="45"/>
      <c r="B18" s="8"/>
      <c r="C18" s="11"/>
      <c r="D18" s="11">
        <v>3</v>
      </c>
      <c r="E18" s="33">
        <v>50.7565</v>
      </c>
      <c r="F18" s="32">
        <f t="shared" si="0"/>
        <v>19.7019101001842</v>
      </c>
    </row>
    <row r="19" s="1" customFormat="1" ht="16.5" spans="1:6">
      <c r="A19" s="45"/>
      <c r="B19" s="16"/>
      <c r="C19" s="12"/>
      <c r="D19" s="12">
        <v>5</v>
      </c>
      <c r="E19" s="34">
        <v>50.324</v>
      </c>
      <c r="F19" s="43">
        <f t="shared" si="0"/>
        <v>19.871234401081</v>
      </c>
    </row>
    <row r="20" s="1" customFormat="1" spans="1:6">
      <c r="A20" s="45"/>
      <c r="B20" s="8" t="s">
        <v>9</v>
      </c>
      <c r="C20" s="9">
        <v>3</v>
      </c>
      <c r="D20" s="9">
        <v>1</v>
      </c>
      <c r="E20" s="31">
        <v>50.3497</v>
      </c>
      <c r="F20" s="32">
        <f t="shared" si="0"/>
        <v>19.8610915258681</v>
      </c>
    </row>
    <row r="21" s="1" customFormat="1" spans="1:6">
      <c r="A21" s="45"/>
      <c r="B21" s="8"/>
      <c r="C21" s="11"/>
      <c r="D21" s="11">
        <v>3</v>
      </c>
      <c r="E21" s="33">
        <v>50.3699</v>
      </c>
      <c r="F21" s="32">
        <f t="shared" si="0"/>
        <v>19.8531265696378</v>
      </c>
    </row>
    <row r="22" s="1" customFormat="1" ht="16.5" spans="1:6">
      <c r="A22" s="45"/>
      <c r="B22" s="8"/>
      <c r="C22" s="12"/>
      <c r="D22" s="12">
        <v>5</v>
      </c>
      <c r="E22" s="34">
        <v>50.1164</v>
      </c>
      <c r="F22" s="37">
        <f t="shared" si="0"/>
        <v>19.9535481399302</v>
      </c>
    </row>
    <row r="23" s="1" customFormat="1" spans="1:6">
      <c r="A23" s="45"/>
      <c r="B23" s="8"/>
      <c r="C23" s="9">
        <v>20</v>
      </c>
      <c r="D23" s="9">
        <v>1</v>
      </c>
      <c r="E23" s="31">
        <v>49.6675</v>
      </c>
      <c r="F23" s="56">
        <f t="shared" si="0"/>
        <v>20.1338903709669</v>
      </c>
    </row>
    <row r="24" s="1" customFormat="1" spans="1:6">
      <c r="A24" s="45"/>
      <c r="B24" s="8"/>
      <c r="C24" s="11"/>
      <c r="D24" s="11">
        <v>3</v>
      </c>
      <c r="E24" s="33">
        <v>49.8234</v>
      </c>
      <c r="F24" s="32">
        <f t="shared" si="0"/>
        <v>20.0708903848393</v>
      </c>
    </row>
    <row r="25" s="1" customFormat="1" ht="16.5" spans="1:6">
      <c r="A25" s="45"/>
      <c r="B25" s="8"/>
      <c r="C25" s="12"/>
      <c r="D25" s="12">
        <v>5</v>
      </c>
      <c r="E25" s="34">
        <v>50.4785</v>
      </c>
      <c r="F25" s="37">
        <f t="shared" si="0"/>
        <v>19.8104143348158</v>
      </c>
    </row>
    <row r="26" s="1" customFormat="1" spans="1:6">
      <c r="A26" s="45"/>
      <c r="B26" s="8"/>
      <c r="C26" s="9">
        <v>50</v>
      </c>
      <c r="D26" s="9">
        <v>1</v>
      </c>
      <c r="E26" s="31">
        <v>49.6816</v>
      </c>
      <c r="F26" s="56">
        <f t="shared" si="0"/>
        <v>20.1281762262085</v>
      </c>
    </row>
    <row r="27" s="1" customFormat="1" spans="1:6">
      <c r="A27" s="45"/>
      <c r="B27" s="8"/>
      <c r="C27" s="11"/>
      <c r="D27" s="11">
        <v>3</v>
      </c>
      <c r="E27" s="33">
        <v>49.9642</v>
      </c>
      <c r="F27" s="32">
        <f t="shared" si="0"/>
        <v>20.0143302604665</v>
      </c>
    </row>
    <row r="28" s="1" customFormat="1" ht="16.5" spans="1:6">
      <c r="A28" s="45"/>
      <c r="B28" s="8"/>
      <c r="C28" s="13"/>
      <c r="D28" s="13">
        <v>5</v>
      </c>
      <c r="E28" s="35">
        <v>50.0017</v>
      </c>
      <c r="F28" s="37">
        <f t="shared" si="0"/>
        <v>19.9993200231192</v>
      </c>
    </row>
    <row r="29" s="1" customFormat="1" spans="1:6">
      <c r="A29" s="45"/>
      <c r="B29" s="46" t="s">
        <v>10</v>
      </c>
      <c r="C29" s="47"/>
      <c r="D29" s="48"/>
      <c r="E29" s="57">
        <v>50.6088</v>
      </c>
      <c r="F29" s="57">
        <f t="shared" si="0"/>
        <v>19.7594094307709</v>
      </c>
    </row>
    <row r="30" s="1" customFormat="1" spans="1:6">
      <c r="A30" s="45"/>
      <c r="B30" s="49"/>
      <c r="C30" s="50"/>
      <c r="D30" s="51"/>
      <c r="E30" s="58"/>
      <c r="F30" s="58"/>
    </row>
    <row r="31" s="1" customFormat="1" ht="16.5" spans="1:6">
      <c r="A31" s="45"/>
      <c r="B31" s="52"/>
      <c r="C31" s="53"/>
      <c r="D31" s="54"/>
      <c r="E31" s="59"/>
      <c r="F31" s="59"/>
    </row>
    <row r="32" s="1" customFormat="1" spans="1:6">
      <c r="A32" s="45"/>
      <c r="B32" s="46" t="s">
        <v>11</v>
      </c>
      <c r="C32" s="47"/>
      <c r="D32" s="48"/>
      <c r="E32" s="57">
        <v>132.8497</v>
      </c>
      <c r="F32" s="57">
        <f>1000/E32</f>
        <v>7.52730341129863</v>
      </c>
    </row>
    <row r="33" s="1" customFormat="1" spans="1:6">
      <c r="A33" s="45"/>
      <c r="B33" s="49"/>
      <c r="C33" s="50"/>
      <c r="D33" s="51"/>
      <c r="E33" s="58"/>
      <c r="F33" s="58"/>
    </row>
    <row r="34" s="1" customFormat="1" ht="16.5" spans="1:6">
      <c r="A34" s="55"/>
      <c r="B34" s="52"/>
      <c r="C34" s="53"/>
      <c r="D34" s="54"/>
      <c r="E34" s="59"/>
      <c r="F34" s="59"/>
    </row>
    <row r="35" s="1" customFormat="1" spans="1:6">
      <c r="A35" s="27"/>
      <c r="B35" s="28"/>
      <c r="C35" s="29"/>
      <c r="D35" s="4"/>
      <c r="E35" s="41"/>
      <c r="F35" s="42"/>
    </row>
    <row r="36" s="1" customFormat="1" spans="1:6">
      <c r="A36" s="27"/>
      <c r="B36" s="28"/>
      <c r="C36" s="29"/>
      <c r="D36" s="4"/>
      <c r="E36" s="41"/>
      <c r="F36" s="41"/>
    </row>
    <row r="37" s="1" customFormat="1" spans="1:6">
      <c r="A37" s="27"/>
      <c r="B37" s="28"/>
      <c r="C37" s="29"/>
      <c r="D37" s="4"/>
      <c r="E37" s="41"/>
      <c r="F37" s="41"/>
    </row>
    <row r="38" s="1" customFormat="1" spans="1:6">
      <c r="A38" s="27"/>
      <c r="B38" s="28"/>
      <c r="C38" s="29"/>
      <c r="D38" s="4"/>
      <c r="E38" s="41"/>
      <c r="F38" s="41"/>
    </row>
    <row r="39" s="1" customFormat="1" spans="1:6">
      <c r="A39" s="27"/>
      <c r="B39" s="28"/>
      <c r="C39" s="29"/>
      <c r="D39" s="4"/>
      <c r="E39" s="41"/>
      <c r="F39" s="41"/>
    </row>
    <row r="40" s="1" customFormat="1" spans="1:6">
      <c r="A40" s="27"/>
      <c r="B40" s="28"/>
      <c r="C40" s="29"/>
      <c r="D40" s="4"/>
      <c r="E40" s="41"/>
      <c r="F40" s="41"/>
    </row>
    <row r="41" s="1" customFormat="1" spans="1:6">
      <c r="A41" s="27"/>
      <c r="B41" s="28"/>
      <c r="C41" s="29"/>
      <c r="D41" s="4"/>
      <c r="E41" s="41"/>
      <c r="F41" s="41"/>
    </row>
    <row r="42" s="1" customFormat="1" spans="1:6">
      <c r="A42" s="27"/>
      <c r="B42" s="28"/>
      <c r="C42" s="29"/>
      <c r="D42" s="4"/>
      <c r="E42" s="41"/>
      <c r="F42" s="41"/>
    </row>
    <row r="43" s="1" customFormat="1" spans="1:6">
      <c r="A43" s="27"/>
      <c r="B43" s="28"/>
      <c r="C43" s="29"/>
      <c r="D43" s="4"/>
      <c r="E43" s="41"/>
      <c r="F43" s="41"/>
    </row>
    <row r="44" s="1" customFormat="1" spans="1:6">
      <c r="A44" s="27"/>
      <c r="B44" s="28"/>
      <c r="C44" s="29"/>
      <c r="D44" s="4"/>
      <c r="E44" s="41"/>
      <c r="F44" s="42"/>
    </row>
    <row r="45" s="1" customFormat="1" spans="1:6">
      <c r="A45" s="27"/>
      <c r="B45" s="28"/>
      <c r="C45" s="29"/>
      <c r="D45" s="4"/>
      <c r="E45" s="41"/>
      <c r="F45" s="41"/>
    </row>
    <row r="46" s="1" customFormat="1" spans="1:6">
      <c r="A46" s="27"/>
      <c r="B46" s="28"/>
      <c r="C46" s="29"/>
      <c r="D46" s="4"/>
      <c r="E46" s="41"/>
      <c r="F46" s="41"/>
    </row>
  </sheetData>
  <mergeCells count="19">
    <mergeCell ref="A2:A34"/>
    <mergeCell ref="B2:B10"/>
    <mergeCell ref="B11:B19"/>
    <mergeCell ref="B20:B28"/>
    <mergeCell ref="C2:C4"/>
    <mergeCell ref="C5:C7"/>
    <mergeCell ref="C8:C10"/>
    <mergeCell ref="C11:C13"/>
    <mergeCell ref="C14:C16"/>
    <mergeCell ref="C17:C19"/>
    <mergeCell ref="C20:C22"/>
    <mergeCell ref="C23:C25"/>
    <mergeCell ref="C26:C28"/>
    <mergeCell ref="E29:E31"/>
    <mergeCell ref="E32:E34"/>
    <mergeCell ref="F29:F31"/>
    <mergeCell ref="F32:F34"/>
    <mergeCell ref="B29:D31"/>
    <mergeCell ref="B32:D34"/>
  </mergeCells>
  <conditionalFormatting sqref="F2:F3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5:F4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92D050"/>
  </sheetPr>
  <dimension ref="A1:F46"/>
  <sheetViews>
    <sheetView workbookViewId="0">
      <selection activeCell="H14" sqref="H14"/>
    </sheetView>
  </sheetViews>
  <sheetFormatPr defaultColWidth="8.85333333333333" defaultRowHeight="15.75" outlineLevelCol="5"/>
  <cols>
    <col min="1" max="1" width="8.85333333333333" style="2"/>
    <col min="2" max="3" width="8.85333333333333" style="3"/>
    <col min="4" max="4" width="8.85333333333333" style="4"/>
    <col min="5" max="5" width="8.71333333333333" style="3" customWidth="1"/>
    <col min="6" max="6" width="8.85333333333333" style="3" customWidth="1"/>
    <col min="7" max="7" width="12.4266666666667"/>
  </cols>
  <sheetData>
    <row r="1" ht="32.25" spans="1:6">
      <c r="A1" s="5" t="s">
        <v>0</v>
      </c>
      <c r="B1" s="6" t="s">
        <v>1</v>
      </c>
      <c r="C1" s="6" t="s">
        <v>2</v>
      </c>
      <c r="D1" s="6" t="s">
        <v>3</v>
      </c>
      <c r="E1" s="30" t="s">
        <v>4</v>
      </c>
      <c r="F1" s="6" t="s">
        <v>43</v>
      </c>
    </row>
    <row r="2" spans="1:6">
      <c r="A2" s="7" t="s">
        <v>45</v>
      </c>
      <c r="B2" s="8" t="s">
        <v>7</v>
      </c>
      <c r="C2" s="9">
        <v>3</v>
      </c>
      <c r="D2" s="9">
        <v>1</v>
      </c>
      <c r="E2" s="31">
        <v>5.7658</v>
      </c>
      <c r="F2" s="32">
        <f>1000/E2</f>
        <v>173.436470220958</v>
      </c>
    </row>
    <row r="3" spans="1:6">
      <c r="A3" s="10"/>
      <c r="B3" s="8"/>
      <c r="C3" s="11"/>
      <c r="D3" s="11">
        <v>3</v>
      </c>
      <c r="E3" s="33">
        <v>5.5901</v>
      </c>
      <c r="F3" s="32">
        <f t="shared" ref="F3:F29" si="0">1000/E3</f>
        <v>178.887676427971</v>
      </c>
    </row>
    <row r="4" ht="16.5" spans="1:6">
      <c r="A4" s="10"/>
      <c r="B4" s="8"/>
      <c r="C4" s="12"/>
      <c r="D4" s="12">
        <v>5</v>
      </c>
      <c r="E4" s="34">
        <v>5.6053</v>
      </c>
      <c r="F4" s="32">
        <f t="shared" si="0"/>
        <v>178.402583269406</v>
      </c>
    </row>
    <row r="5" spans="1:6">
      <c r="A5" s="10"/>
      <c r="B5" s="8"/>
      <c r="C5" s="9">
        <v>20</v>
      </c>
      <c r="D5" s="9">
        <v>1</v>
      </c>
      <c r="E5" s="31">
        <v>5.9996</v>
      </c>
      <c r="F5" s="32">
        <f t="shared" si="0"/>
        <v>166.677778518568</v>
      </c>
    </row>
    <row r="6" spans="1:6">
      <c r="A6" s="10"/>
      <c r="B6" s="8"/>
      <c r="C6" s="11"/>
      <c r="D6" s="11">
        <v>3</v>
      </c>
      <c r="E6" s="33">
        <v>5.6925</v>
      </c>
      <c r="F6" s="32">
        <f t="shared" si="0"/>
        <v>175.669740887132</v>
      </c>
    </row>
    <row r="7" ht="16.5" spans="1:6">
      <c r="A7" s="10"/>
      <c r="B7" s="8"/>
      <c r="C7" s="12"/>
      <c r="D7" s="12">
        <v>5</v>
      </c>
      <c r="E7" s="34">
        <v>5.8295</v>
      </c>
      <c r="F7" s="32">
        <f t="shared" si="0"/>
        <v>171.54129856763</v>
      </c>
    </row>
    <row r="8" spans="1:6">
      <c r="A8" s="10"/>
      <c r="B8" s="8"/>
      <c r="C8" s="9">
        <v>50</v>
      </c>
      <c r="D8" s="9">
        <v>1</v>
      </c>
      <c r="E8" s="31">
        <v>5.9157</v>
      </c>
      <c r="F8" s="32">
        <f t="shared" si="0"/>
        <v>169.041702588028</v>
      </c>
    </row>
    <row r="9" spans="1:6">
      <c r="A9" s="10"/>
      <c r="B9" s="8"/>
      <c r="C9" s="11"/>
      <c r="D9" s="11">
        <v>3</v>
      </c>
      <c r="E9" s="33">
        <v>5.6868</v>
      </c>
      <c r="F9" s="32">
        <f t="shared" si="0"/>
        <v>175.845818386439</v>
      </c>
    </row>
    <row r="10" ht="16.5" spans="1:6">
      <c r="A10" s="10"/>
      <c r="B10" s="8"/>
      <c r="C10" s="13"/>
      <c r="D10" s="13">
        <v>5</v>
      </c>
      <c r="E10" s="35">
        <v>5.8554</v>
      </c>
      <c r="F10" s="32">
        <f t="shared" si="0"/>
        <v>170.782525531988</v>
      </c>
    </row>
    <row r="11" s="1" customFormat="1" spans="1:6">
      <c r="A11" s="10"/>
      <c r="B11" s="14" t="s">
        <v>8</v>
      </c>
      <c r="C11" s="15">
        <v>3</v>
      </c>
      <c r="D11" s="15">
        <v>1</v>
      </c>
      <c r="E11" s="36">
        <v>5.6035</v>
      </c>
      <c r="F11" s="32">
        <f t="shared" si="0"/>
        <v>178.459891139466</v>
      </c>
    </row>
    <row r="12" s="1" customFormat="1" spans="1:6">
      <c r="A12" s="10"/>
      <c r="B12" s="8"/>
      <c r="C12" s="11"/>
      <c r="D12" s="11">
        <v>3</v>
      </c>
      <c r="E12" s="33">
        <v>5.7515</v>
      </c>
      <c r="F12" s="32">
        <f t="shared" si="0"/>
        <v>173.867686690429</v>
      </c>
    </row>
    <row r="13" s="1" customFormat="1" ht="16.5" spans="1:6">
      <c r="A13" s="10"/>
      <c r="B13" s="8"/>
      <c r="C13" s="12"/>
      <c r="D13" s="12">
        <v>5</v>
      </c>
      <c r="E13" s="34">
        <v>5.6033</v>
      </c>
      <c r="F13" s="32">
        <f t="shared" si="0"/>
        <v>178.466260953367</v>
      </c>
    </row>
    <row r="14" s="1" customFormat="1" spans="1:6">
      <c r="A14" s="10"/>
      <c r="B14" s="8"/>
      <c r="C14" s="9">
        <v>20</v>
      </c>
      <c r="D14" s="9">
        <v>1</v>
      </c>
      <c r="E14" s="31">
        <v>5.6889</v>
      </c>
      <c r="F14" s="32">
        <f t="shared" si="0"/>
        <v>175.780906677917</v>
      </c>
    </row>
    <row r="15" s="1" customFormat="1" spans="1:6">
      <c r="A15" s="10"/>
      <c r="B15" s="8"/>
      <c r="C15" s="11"/>
      <c r="D15" s="11">
        <v>3</v>
      </c>
      <c r="E15" s="33">
        <v>5.6197</v>
      </c>
      <c r="F15" s="32">
        <f t="shared" si="0"/>
        <v>177.945441927505</v>
      </c>
    </row>
    <row r="16" s="1" customFormat="1" ht="16.5" spans="1:6">
      <c r="A16" s="10"/>
      <c r="B16" s="8"/>
      <c r="C16" s="12"/>
      <c r="D16" s="12">
        <v>5</v>
      </c>
      <c r="E16" s="34">
        <v>5.8975</v>
      </c>
      <c r="F16" s="32">
        <f t="shared" si="0"/>
        <v>169.563374311149</v>
      </c>
    </row>
    <row r="17" s="1" customFormat="1" spans="1:6">
      <c r="A17" s="10"/>
      <c r="B17" s="8"/>
      <c r="C17" s="9">
        <v>50</v>
      </c>
      <c r="D17" s="9">
        <v>1</v>
      </c>
      <c r="E17" s="31">
        <v>5.7945</v>
      </c>
      <c r="F17" s="32">
        <f t="shared" si="0"/>
        <v>172.577444128052</v>
      </c>
    </row>
    <row r="18" s="1" customFormat="1" spans="1:6">
      <c r="A18" s="10"/>
      <c r="B18" s="8"/>
      <c r="C18" s="11"/>
      <c r="D18" s="11">
        <v>3</v>
      </c>
      <c r="E18" s="33">
        <v>6.0476</v>
      </c>
      <c r="F18" s="32">
        <f t="shared" si="0"/>
        <v>165.354851511343</v>
      </c>
    </row>
    <row r="19" s="1" customFormat="1" ht="16.5" spans="1:6">
      <c r="A19" s="10"/>
      <c r="B19" s="16"/>
      <c r="C19" s="12"/>
      <c r="D19" s="12">
        <v>5</v>
      </c>
      <c r="E19" s="34">
        <v>5.7783</v>
      </c>
      <c r="F19" s="32">
        <f t="shared" si="0"/>
        <v>173.061280999602</v>
      </c>
    </row>
    <row r="20" s="1" customFormat="1" spans="1:6">
      <c r="A20" s="10"/>
      <c r="B20" s="8" t="s">
        <v>9</v>
      </c>
      <c r="C20" s="9">
        <v>3</v>
      </c>
      <c r="D20" s="9">
        <v>1</v>
      </c>
      <c r="E20" s="31">
        <v>5.9743</v>
      </c>
      <c r="F20" s="32">
        <f t="shared" si="0"/>
        <v>167.383626533652</v>
      </c>
    </row>
    <row r="21" s="1" customFormat="1" spans="1:6">
      <c r="A21" s="10"/>
      <c r="B21" s="8"/>
      <c r="C21" s="11"/>
      <c r="D21" s="11">
        <v>3</v>
      </c>
      <c r="E21" s="33">
        <v>5.8049</v>
      </c>
      <c r="F21" s="32">
        <f t="shared" si="0"/>
        <v>172.268256128443</v>
      </c>
    </row>
    <row r="22" s="1" customFormat="1" ht="16.5" spans="1:6">
      <c r="A22" s="10"/>
      <c r="B22" s="8"/>
      <c r="C22" s="12"/>
      <c r="D22" s="12">
        <v>5</v>
      </c>
      <c r="E22" s="34">
        <v>5.8001</v>
      </c>
      <c r="F22" s="32">
        <f t="shared" si="0"/>
        <v>172.410820503095</v>
      </c>
    </row>
    <row r="23" s="1" customFormat="1" spans="1:6">
      <c r="A23" s="10"/>
      <c r="B23" s="8"/>
      <c r="C23" s="9">
        <v>20</v>
      </c>
      <c r="D23" s="9">
        <v>1</v>
      </c>
      <c r="E23" s="31">
        <v>5.6334</v>
      </c>
      <c r="F23" s="32">
        <f t="shared" si="0"/>
        <v>177.512692157489</v>
      </c>
    </row>
    <row r="24" s="1" customFormat="1" spans="1:6">
      <c r="A24" s="10"/>
      <c r="B24" s="8"/>
      <c r="C24" s="11"/>
      <c r="D24" s="11">
        <v>3</v>
      </c>
      <c r="E24" s="33">
        <v>5.8536</v>
      </c>
      <c r="F24" s="32">
        <f t="shared" si="0"/>
        <v>170.83504168375</v>
      </c>
    </row>
    <row r="25" s="1" customFormat="1" ht="16.5" spans="1:6">
      <c r="A25" s="10"/>
      <c r="B25" s="8"/>
      <c r="C25" s="12"/>
      <c r="D25" s="12">
        <v>5</v>
      </c>
      <c r="E25" s="34">
        <v>5.9736</v>
      </c>
      <c r="F25" s="32">
        <f t="shared" si="0"/>
        <v>167.403240926744</v>
      </c>
    </row>
    <row r="26" s="1" customFormat="1" spans="1:6">
      <c r="A26" s="10"/>
      <c r="B26" s="8"/>
      <c r="C26" s="9">
        <v>50</v>
      </c>
      <c r="D26" s="9">
        <v>1</v>
      </c>
      <c r="E26" s="31">
        <v>5.9308</v>
      </c>
      <c r="F26" s="32">
        <f t="shared" si="0"/>
        <v>168.61131719161</v>
      </c>
    </row>
    <row r="27" s="1" customFormat="1" spans="1:6">
      <c r="A27" s="10"/>
      <c r="B27" s="8"/>
      <c r="C27" s="11"/>
      <c r="D27" s="11">
        <v>3</v>
      </c>
      <c r="E27" s="33">
        <v>5.8464</v>
      </c>
      <c r="F27" s="32">
        <f t="shared" si="0"/>
        <v>171.045429666119</v>
      </c>
    </row>
    <row r="28" s="1" customFormat="1" ht="16.5" spans="1:6">
      <c r="A28" s="10"/>
      <c r="B28" s="16"/>
      <c r="C28" s="12"/>
      <c r="D28" s="12">
        <v>5</v>
      </c>
      <c r="E28" s="34">
        <v>5.621</v>
      </c>
      <c r="F28" s="43">
        <f t="shared" si="0"/>
        <v>177.904287493329</v>
      </c>
    </row>
    <row r="29" s="1" customFormat="1" spans="1:6">
      <c r="A29" s="10"/>
      <c r="B29" s="17" t="s">
        <v>10</v>
      </c>
      <c r="C29" s="18"/>
      <c r="D29" s="19"/>
      <c r="E29" s="38">
        <v>7.8634</v>
      </c>
      <c r="F29" s="38">
        <f t="shared" si="0"/>
        <v>127.171452552331</v>
      </c>
    </row>
    <row r="30" s="1" customFormat="1" spans="1:6">
      <c r="A30" s="10"/>
      <c r="B30" s="20"/>
      <c r="C30" s="21"/>
      <c r="D30" s="22"/>
      <c r="E30" s="39"/>
      <c r="F30" s="39"/>
    </row>
    <row r="31" s="1" customFormat="1" ht="16.5" spans="1:6">
      <c r="A31" s="10"/>
      <c r="B31" s="23"/>
      <c r="C31" s="24"/>
      <c r="D31" s="25"/>
      <c r="E31" s="40"/>
      <c r="F31" s="40"/>
    </row>
    <row r="32" s="1" customFormat="1" spans="1:6">
      <c r="A32" s="10"/>
      <c r="B32" s="17" t="s">
        <v>11</v>
      </c>
      <c r="C32" s="18"/>
      <c r="D32" s="19"/>
      <c r="E32" s="38">
        <v>8.6754</v>
      </c>
      <c r="F32" s="38">
        <f>1000/E32</f>
        <v>115.268460243908</v>
      </c>
    </row>
    <row r="33" s="1" customFormat="1" spans="1:6">
      <c r="A33" s="10"/>
      <c r="B33" s="20"/>
      <c r="C33" s="21"/>
      <c r="D33" s="22"/>
      <c r="E33" s="39"/>
      <c r="F33" s="39"/>
    </row>
    <row r="34" s="1" customFormat="1" ht="16.5" spans="1:6">
      <c r="A34" s="26"/>
      <c r="B34" s="23"/>
      <c r="C34" s="24"/>
      <c r="D34" s="25"/>
      <c r="E34" s="40"/>
      <c r="F34" s="40"/>
    </row>
    <row r="35" s="1" customFormat="1" spans="1:6">
      <c r="A35" s="27"/>
      <c r="B35" s="28"/>
      <c r="C35" s="29"/>
      <c r="D35" s="4"/>
      <c r="E35" s="41"/>
      <c r="F35" s="42"/>
    </row>
    <row r="36" s="1" customFormat="1" spans="1:6">
      <c r="A36" s="27"/>
      <c r="B36" s="28"/>
      <c r="C36" s="29"/>
      <c r="D36" s="4"/>
      <c r="E36" s="41"/>
      <c r="F36" s="41"/>
    </row>
    <row r="37" s="1" customFormat="1" spans="1:6">
      <c r="A37" s="27"/>
      <c r="B37" s="28"/>
      <c r="C37" s="29"/>
      <c r="D37" s="4"/>
      <c r="E37" s="41"/>
      <c r="F37" s="41"/>
    </row>
    <row r="38" s="1" customFormat="1" spans="1:6">
      <c r="A38" s="27"/>
      <c r="B38" s="28"/>
      <c r="C38" s="29"/>
      <c r="D38" s="4"/>
      <c r="E38" s="41"/>
      <c r="F38" s="41"/>
    </row>
    <row r="39" s="1" customFormat="1" spans="1:6">
      <c r="A39" s="27"/>
      <c r="B39" s="28"/>
      <c r="C39" s="29"/>
      <c r="D39" s="4"/>
      <c r="E39" s="41"/>
      <c r="F39" s="41"/>
    </row>
    <row r="40" s="1" customFormat="1" spans="1:6">
      <c r="A40" s="27"/>
      <c r="B40" s="28"/>
      <c r="C40" s="29"/>
      <c r="D40" s="4"/>
      <c r="E40" s="41"/>
      <c r="F40" s="41"/>
    </row>
    <row r="41" s="1" customFormat="1" spans="1:6">
      <c r="A41" s="27"/>
      <c r="B41" s="28"/>
      <c r="C41" s="29"/>
      <c r="D41" s="4"/>
      <c r="E41" s="41"/>
      <c r="F41" s="41"/>
    </row>
    <row r="42" s="1" customFormat="1" spans="1:6">
      <c r="A42" s="27"/>
      <c r="B42" s="28"/>
      <c r="C42" s="29"/>
      <c r="D42" s="4"/>
      <c r="E42" s="41"/>
      <c r="F42" s="41"/>
    </row>
    <row r="43" s="1" customFormat="1" spans="1:6">
      <c r="A43" s="27"/>
      <c r="B43" s="28"/>
      <c r="C43" s="29"/>
      <c r="D43" s="4"/>
      <c r="E43" s="41"/>
      <c r="F43" s="41"/>
    </row>
    <row r="44" s="1" customFormat="1" spans="1:6">
      <c r="A44" s="27"/>
      <c r="B44" s="28"/>
      <c r="C44" s="29"/>
      <c r="D44" s="4"/>
      <c r="E44" s="41"/>
      <c r="F44" s="42"/>
    </row>
    <row r="45" s="1" customFormat="1" spans="1:6">
      <c r="A45" s="27"/>
      <c r="B45" s="28"/>
      <c r="C45" s="29"/>
      <c r="D45" s="4"/>
      <c r="E45" s="41"/>
      <c r="F45" s="41"/>
    </row>
    <row r="46" s="1" customFormat="1" spans="1:6">
      <c r="A46" s="27"/>
      <c r="B46" s="28"/>
      <c r="C46" s="29"/>
      <c r="D46" s="4"/>
      <c r="E46" s="41"/>
      <c r="F46" s="41"/>
    </row>
  </sheetData>
  <mergeCells count="19">
    <mergeCell ref="A2:A34"/>
    <mergeCell ref="B2:B10"/>
    <mergeCell ref="B11:B19"/>
    <mergeCell ref="B20:B28"/>
    <mergeCell ref="C2:C4"/>
    <mergeCell ref="C5:C7"/>
    <mergeCell ref="C8:C10"/>
    <mergeCell ref="C11:C13"/>
    <mergeCell ref="C14:C16"/>
    <mergeCell ref="C17:C19"/>
    <mergeCell ref="C20:C22"/>
    <mergeCell ref="C23:C25"/>
    <mergeCell ref="C26:C28"/>
    <mergeCell ref="E29:E31"/>
    <mergeCell ref="E32:E34"/>
    <mergeCell ref="F29:F31"/>
    <mergeCell ref="F32:F34"/>
    <mergeCell ref="B29:D31"/>
    <mergeCell ref="B32:D34"/>
  </mergeCells>
  <conditionalFormatting sqref="F2:F3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5:F4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92D050"/>
  </sheetPr>
  <dimension ref="A1:F46"/>
  <sheetViews>
    <sheetView workbookViewId="0">
      <selection activeCell="H24" sqref="H24"/>
    </sheetView>
  </sheetViews>
  <sheetFormatPr defaultColWidth="8.85333333333333" defaultRowHeight="15.75" outlineLevelCol="5"/>
  <cols>
    <col min="1" max="1" width="8.85333333333333" style="2"/>
    <col min="2" max="3" width="8.85333333333333" style="3"/>
    <col min="4" max="4" width="8.85333333333333" style="4"/>
    <col min="5" max="5" width="8.71333333333333" style="3" customWidth="1"/>
    <col min="6" max="6" width="7.72" style="3" customWidth="1"/>
    <col min="7" max="7" width="12.4266666666667"/>
  </cols>
  <sheetData>
    <row r="1" ht="32.25" spans="1:6">
      <c r="A1" s="5" t="s">
        <v>0</v>
      </c>
      <c r="B1" s="6" t="s">
        <v>1</v>
      </c>
      <c r="C1" s="6" t="s">
        <v>2</v>
      </c>
      <c r="D1" s="6" t="s">
        <v>3</v>
      </c>
      <c r="E1" s="30" t="s">
        <v>4</v>
      </c>
      <c r="F1" s="6" t="s">
        <v>5</v>
      </c>
    </row>
    <row r="2" spans="1:6">
      <c r="A2" s="7" t="s">
        <v>46</v>
      </c>
      <c r="B2" s="8" t="s">
        <v>7</v>
      </c>
      <c r="C2" s="9">
        <v>3</v>
      </c>
      <c r="D2" s="9">
        <v>1</v>
      </c>
      <c r="E2" s="31">
        <v>40.6022</v>
      </c>
      <c r="F2" s="32">
        <f>1000/E2</f>
        <v>24.6292072843343</v>
      </c>
    </row>
    <row r="3" spans="1:6">
      <c r="A3" s="10"/>
      <c r="B3" s="8"/>
      <c r="C3" s="11"/>
      <c r="D3" s="11">
        <v>3</v>
      </c>
      <c r="E3" s="33">
        <v>39.4904</v>
      </c>
      <c r="F3" s="32">
        <f t="shared" ref="F3:F28" si="0">1000/E3</f>
        <v>25.3226100520633</v>
      </c>
    </row>
    <row r="4" ht="16.5" spans="1:6">
      <c r="A4" s="10"/>
      <c r="B4" s="8"/>
      <c r="C4" s="12"/>
      <c r="D4" s="12">
        <v>5</v>
      </c>
      <c r="E4" s="34">
        <v>40.163</v>
      </c>
      <c r="F4" s="32">
        <f t="shared" si="0"/>
        <v>24.8985384557926</v>
      </c>
    </row>
    <row r="5" spans="1:6">
      <c r="A5" s="10"/>
      <c r="B5" s="8"/>
      <c r="C5" s="9">
        <v>20</v>
      </c>
      <c r="D5" s="9">
        <v>1</v>
      </c>
      <c r="E5" s="31">
        <v>65.5515</v>
      </c>
      <c r="F5" s="32">
        <f t="shared" si="0"/>
        <v>15.255181040861</v>
      </c>
    </row>
    <row r="6" spans="1:6">
      <c r="A6" s="10"/>
      <c r="B6" s="8"/>
      <c r="C6" s="11"/>
      <c r="D6" s="11">
        <v>3</v>
      </c>
      <c r="E6" s="33">
        <v>66.3987</v>
      </c>
      <c r="F6" s="32">
        <f t="shared" si="0"/>
        <v>15.0605358237435</v>
      </c>
    </row>
    <row r="7" ht="16.5" spans="1:6">
      <c r="A7" s="10"/>
      <c r="B7" s="8"/>
      <c r="C7" s="12"/>
      <c r="D7" s="12">
        <v>5</v>
      </c>
      <c r="E7" s="34">
        <v>66.3482</v>
      </c>
      <c r="F7" s="32">
        <f t="shared" si="0"/>
        <v>15.0719989389313</v>
      </c>
    </row>
    <row r="8" spans="1:6">
      <c r="A8" s="10"/>
      <c r="B8" s="8"/>
      <c r="C8" s="9">
        <v>50</v>
      </c>
      <c r="D8" s="9">
        <v>1</v>
      </c>
      <c r="E8" s="31">
        <v>63.4975</v>
      </c>
      <c r="F8" s="32">
        <f t="shared" si="0"/>
        <v>15.7486515217135</v>
      </c>
    </row>
    <row r="9" spans="1:6">
      <c r="A9" s="10"/>
      <c r="B9" s="8"/>
      <c r="C9" s="11"/>
      <c r="D9" s="11">
        <v>3</v>
      </c>
      <c r="E9" s="33">
        <v>65.2988</v>
      </c>
      <c r="F9" s="32">
        <f t="shared" si="0"/>
        <v>15.3142171065931</v>
      </c>
    </row>
    <row r="10" ht="16.5" spans="1:6">
      <c r="A10" s="10"/>
      <c r="B10" s="8"/>
      <c r="C10" s="13"/>
      <c r="D10" s="13">
        <v>5</v>
      </c>
      <c r="E10" s="35">
        <v>66.1227</v>
      </c>
      <c r="F10" s="32">
        <f t="shared" si="0"/>
        <v>15.1233993772184</v>
      </c>
    </row>
    <row r="11" s="1" customFormat="1" spans="1:6">
      <c r="A11" s="10"/>
      <c r="B11" s="14" t="s">
        <v>8</v>
      </c>
      <c r="C11" s="15">
        <v>3</v>
      </c>
      <c r="D11" s="15">
        <v>1</v>
      </c>
      <c r="E11" s="36">
        <v>44.5745</v>
      </c>
      <c r="F11" s="32">
        <f t="shared" si="0"/>
        <v>22.4343514789846</v>
      </c>
    </row>
    <row r="12" s="1" customFormat="1" spans="1:6">
      <c r="A12" s="10"/>
      <c r="B12" s="8"/>
      <c r="C12" s="11"/>
      <c r="D12" s="11">
        <v>3</v>
      </c>
      <c r="E12" s="33">
        <v>44.4643</v>
      </c>
      <c r="F12" s="32">
        <f t="shared" si="0"/>
        <v>22.4899526136698</v>
      </c>
    </row>
    <row r="13" s="1" customFormat="1" ht="16.5" spans="1:6">
      <c r="A13" s="10"/>
      <c r="B13" s="8"/>
      <c r="C13" s="12"/>
      <c r="D13" s="12">
        <v>5</v>
      </c>
      <c r="E13" s="34">
        <v>44.8891</v>
      </c>
      <c r="F13" s="32">
        <f t="shared" si="0"/>
        <v>22.2771229541247</v>
      </c>
    </row>
    <row r="14" s="1" customFormat="1" spans="1:6">
      <c r="A14" s="10"/>
      <c r="B14" s="8"/>
      <c r="C14" s="9">
        <v>20</v>
      </c>
      <c r="D14" s="9">
        <v>1</v>
      </c>
      <c r="E14" s="31">
        <v>66.842</v>
      </c>
      <c r="F14" s="32">
        <f t="shared" si="0"/>
        <v>14.9606534813441</v>
      </c>
    </row>
    <row r="15" s="1" customFormat="1" spans="1:6">
      <c r="A15" s="10"/>
      <c r="B15" s="8"/>
      <c r="C15" s="11"/>
      <c r="D15" s="11">
        <v>3</v>
      </c>
      <c r="E15" s="33">
        <v>65.593</v>
      </c>
      <c r="F15" s="32">
        <f t="shared" si="0"/>
        <v>15.2455292485479</v>
      </c>
    </row>
    <row r="16" s="1" customFormat="1" ht="16.5" spans="1:6">
      <c r="A16" s="10"/>
      <c r="B16" s="8"/>
      <c r="C16" s="12"/>
      <c r="D16" s="12">
        <v>5</v>
      </c>
      <c r="E16" s="34">
        <v>65.8395</v>
      </c>
      <c r="F16" s="32">
        <f t="shared" si="0"/>
        <v>15.1884507020861</v>
      </c>
    </row>
    <row r="17" s="1" customFormat="1" spans="1:6">
      <c r="A17" s="10"/>
      <c r="B17" s="8"/>
      <c r="C17" s="9">
        <v>50</v>
      </c>
      <c r="D17" s="9">
        <v>1</v>
      </c>
      <c r="E17" s="31">
        <v>62.6969</v>
      </c>
      <c r="F17" s="32">
        <f t="shared" si="0"/>
        <v>15.9497519016092</v>
      </c>
    </row>
    <row r="18" s="1" customFormat="1" spans="1:6">
      <c r="A18" s="10"/>
      <c r="B18" s="8"/>
      <c r="C18" s="11"/>
      <c r="D18" s="11">
        <v>3</v>
      </c>
      <c r="E18" s="33">
        <v>66.0121</v>
      </c>
      <c r="F18" s="32">
        <f t="shared" si="0"/>
        <v>15.1487378829033</v>
      </c>
    </row>
    <row r="19" s="1" customFormat="1" ht="16.5" spans="1:6">
      <c r="A19" s="10"/>
      <c r="B19" s="16"/>
      <c r="C19" s="12"/>
      <c r="D19" s="12">
        <v>5</v>
      </c>
      <c r="E19" s="34">
        <v>65.5363</v>
      </c>
      <c r="F19" s="32">
        <f t="shared" si="0"/>
        <v>15.2587192136266</v>
      </c>
    </row>
    <row r="20" s="1" customFormat="1" spans="1:6">
      <c r="A20" s="10"/>
      <c r="B20" s="8" t="s">
        <v>9</v>
      </c>
      <c r="C20" s="9">
        <v>3</v>
      </c>
      <c r="D20" s="9">
        <v>1</v>
      </c>
      <c r="E20" s="31">
        <v>64.5519</v>
      </c>
      <c r="F20" s="32">
        <f t="shared" si="0"/>
        <v>15.491410787289</v>
      </c>
    </row>
    <row r="21" s="1" customFormat="1" spans="1:6">
      <c r="A21" s="10"/>
      <c r="B21" s="8"/>
      <c r="C21" s="11"/>
      <c r="D21" s="11">
        <v>3</v>
      </c>
      <c r="E21" s="33" t="s">
        <v>47</v>
      </c>
      <c r="F21" s="32"/>
    </row>
    <row r="22" s="1" customFormat="1" ht="16.5" spans="1:6">
      <c r="A22" s="10"/>
      <c r="B22" s="8"/>
      <c r="C22" s="12"/>
      <c r="D22" s="12">
        <v>5</v>
      </c>
      <c r="E22" s="34" t="s">
        <v>47</v>
      </c>
      <c r="F22" s="32"/>
    </row>
    <row r="23" s="1" customFormat="1" spans="1:6">
      <c r="A23" s="10"/>
      <c r="B23" s="8"/>
      <c r="C23" s="9">
        <v>20</v>
      </c>
      <c r="D23" s="9">
        <v>1</v>
      </c>
      <c r="E23" s="31">
        <v>66.0291</v>
      </c>
      <c r="F23" s="32">
        <f t="shared" si="0"/>
        <v>15.1448376549128</v>
      </c>
    </row>
    <row r="24" s="1" customFormat="1" spans="1:6">
      <c r="A24" s="10"/>
      <c r="B24" s="8"/>
      <c r="C24" s="11"/>
      <c r="D24" s="11">
        <v>3</v>
      </c>
      <c r="E24" s="33">
        <v>64.8517</v>
      </c>
      <c r="F24" s="32">
        <f t="shared" si="0"/>
        <v>15.4197962428124</v>
      </c>
    </row>
    <row r="25" s="1" customFormat="1" ht="16.5" spans="1:6">
      <c r="A25" s="10"/>
      <c r="B25" s="8"/>
      <c r="C25" s="12"/>
      <c r="D25" s="12">
        <v>5</v>
      </c>
      <c r="E25" s="34">
        <v>65.5067</v>
      </c>
      <c r="F25" s="32">
        <f t="shared" si="0"/>
        <v>15.2656140516924</v>
      </c>
    </row>
    <row r="26" s="1" customFormat="1" spans="1:6">
      <c r="A26" s="10"/>
      <c r="B26" s="8"/>
      <c r="C26" s="9">
        <v>50</v>
      </c>
      <c r="D26" s="9">
        <v>1</v>
      </c>
      <c r="E26" s="31">
        <v>63.3984</v>
      </c>
      <c r="F26" s="32">
        <f t="shared" si="0"/>
        <v>15.7732687260246</v>
      </c>
    </row>
    <row r="27" s="1" customFormat="1" spans="1:6">
      <c r="A27" s="10"/>
      <c r="B27" s="8"/>
      <c r="C27" s="11"/>
      <c r="D27" s="11">
        <v>3</v>
      </c>
      <c r="E27" s="33">
        <v>65.6623</v>
      </c>
      <c r="F27" s="32">
        <f t="shared" si="0"/>
        <v>15.2294391149868</v>
      </c>
    </row>
    <row r="28" s="1" customFormat="1" ht="16.5" spans="1:6">
      <c r="A28" s="10"/>
      <c r="B28" s="16"/>
      <c r="C28" s="12"/>
      <c r="D28" s="12">
        <v>5</v>
      </c>
      <c r="E28" s="34">
        <v>64.7697</v>
      </c>
      <c r="F28" s="37">
        <f t="shared" si="0"/>
        <v>15.4393180761992</v>
      </c>
    </row>
    <row r="29" s="1" customFormat="1" spans="1:6">
      <c r="A29" s="10"/>
      <c r="B29" s="17" t="s">
        <v>10</v>
      </c>
      <c r="C29" s="18"/>
      <c r="D29" s="19"/>
      <c r="E29" s="38">
        <v>59.5621</v>
      </c>
      <c r="F29" s="38">
        <f>1000/E29</f>
        <v>16.7891998435247</v>
      </c>
    </row>
    <row r="30" s="1" customFormat="1" spans="1:6">
      <c r="A30" s="10"/>
      <c r="B30" s="20"/>
      <c r="C30" s="21"/>
      <c r="D30" s="22"/>
      <c r="E30" s="39"/>
      <c r="F30" s="39"/>
    </row>
    <row r="31" s="1" customFormat="1" ht="16.5" spans="1:6">
      <c r="A31" s="10"/>
      <c r="B31" s="23"/>
      <c r="C31" s="24"/>
      <c r="D31" s="25"/>
      <c r="E31" s="40"/>
      <c r="F31" s="40"/>
    </row>
    <row r="32" s="1" customFormat="1" spans="1:6">
      <c r="A32" s="10"/>
      <c r="B32" s="17" t="s">
        <v>11</v>
      </c>
      <c r="C32" s="18"/>
      <c r="D32" s="19"/>
      <c r="E32" s="38">
        <v>141.9631</v>
      </c>
      <c r="F32" s="38">
        <f>1000/E32</f>
        <v>7.04408399083987</v>
      </c>
    </row>
    <row r="33" s="1" customFormat="1" spans="1:6">
      <c r="A33" s="10"/>
      <c r="B33" s="20"/>
      <c r="C33" s="21"/>
      <c r="D33" s="22"/>
      <c r="E33" s="39"/>
      <c r="F33" s="39"/>
    </row>
    <row r="34" s="1" customFormat="1" ht="16.5" spans="1:6">
      <c r="A34" s="26"/>
      <c r="B34" s="23"/>
      <c r="C34" s="24"/>
      <c r="D34" s="25"/>
      <c r="E34" s="40"/>
      <c r="F34" s="40"/>
    </row>
    <row r="35" s="1" customFormat="1" spans="1:6">
      <c r="A35" s="27"/>
      <c r="B35" s="28"/>
      <c r="C35" s="29"/>
      <c r="D35" s="4"/>
      <c r="E35" s="41"/>
      <c r="F35" s="42"/>
    </row>
    <row r="36" s="1" customFormat="1" spans="1:6">
      <c r="A36" s="27"/>
      <c r="B36" s="28"/>
      <c r="C36" s="29"/>
      <c r="D36" s="4"/>
      <c r="E36" s="41"/>
      <c r="F36" s="41"/>
    </row>
    <row r="37" s="1" customFormat="1" spans="1:6">
      <c r="A37" s="27"/>
      <c r="B37" s="28"/>
      <c r="C37" s="29"/>
      <c r="D37" s="4"/>
      <c r="E37" s="41"/>
      <c r="F37" s="41"/>
    </row>
    <row r="38" s="1" customFormat="1" spans="1:6">
      <c r="A38" s="27"/>
      <c r="B38" s="28"/>
      <c r="C38" s="29"/>
      <c r="D38" s="4"/>
      <c r="E38" s="41"/>
      <c r="F38" s="41"/>
    </row>
    <row r="39" s="1" customFormat="1" spans="1:6">
      <c r="A39" s="27"/>
      <c r="B39" s="28"/>
      <c r="C39" s="29"/>
      <c r="D39" s="4"/>
      <c r="E39" s="41"/>
      <c r="F39" s="41"/>
    </row>
    <row r="40" s="1" customFormat="1" spans="1:6">
      <c r="A40" s="27"/>
      <c r="B40" s="28"/>
      <c r="C40" s="29"/>
      <c r="D40" s="4"/>
      <c r="E40" s="41"/>
      <c r="F40" s="41"/>
    </row>
    <row r="41" s="1" customFormat="1" spans="1:6">
      <c r="A41" s="27"/>
      <c r="B41" s="28"/>
      <c r="C41" s="29"/>
      <c r="D41" s="4"/>
      <c r="E41" s="41"/>
      <c r="F41" s="41"/>
    </row>
    <row r="42" s="1" customFormat="1" spans="1:6">
      <c r="A42" s="27"/>
      <c r="B42" s="28"/>
      <c r="C42" s="29"/>
      <c r="D42" s="4"/>
      <c r="E42" s="41"/>
      <c r="F42" s="41"/>
    </row>
    <row r="43" s="1" customFormat="1" spans="1:6">
      <c r="A43" s="27"/>
      <c r="B43" s="28"/>
      <c r="C43" s="29"/>
      <c r="D43" s="4"/>
      <c r="E43" s="41"/>
      <c r="F43" s="41"/>
    </row>
    <row r="44" s="1" customFormat="1" spans="1:6">
      <c r="A44" s="27"/>
      <c r="B44" s="28"/>
      <c r="C44" s="29"/>
      <c r="D44" s="4"/>
      <c r="E44" s="41"/>
      <c r="F44" s="42"/>
    </row>
    <row r="45" s="1" customFormat="1" spans="1:6">
      <c r="A45" s="27"/>
      <c r="B45" s="28"/>
      <c r="C45" s="29"/>
      <c r="D45" s="4"/>
      <c r="E45" s="41"/>
      <c r="F45" s="41"/>
    </row>
    <row r="46" s="1" customFormat="1" spans="1:6">
      <c r="A46" s="27"/>
      <c r="B46" s="28"/>
      <c r="C46" s="29"/>
      <c r="D46" s="4"/>
      <c r="E46" s="41"/>
      <c r="F46" s="41"/>
    </row>
  </sheetData>
  <mergeCells count="19">
    <mergeCell ref="A2:A34"/>
    <mergeCell ref="B2:B10"/>
    <mergeCell ref="B11:B19"/>
    <mergeCell ref="B20:B28"/>
    <mergeCell ref="C2:C4"/>
    <mergeCell ref="C5:C7"/>
    <mergeCell ref="C8:C10"/>
    <mergeCell ref="C11:C13"/>
    <mergeCell ref="C14:C16"/>
    <mergeCell ref="C17:C19"/>
    <mergeCell ref="C20:C22"/>
    <mergeCell ref="C23:C25"/>
    <mergeCell ref="C26:C28"/>
    <mergeCell ref="E29:E31"/>
    <mergeCell ref="E32:E34"/>
    <mergeCell ref="F29:F31"/>
    <mergeCell ref="F32:F34"/>
    <mergeCell ref="B29:D31"/>
    <mergeCell ref="B32:D34"/>
  </mergeCells>
  <conditionalFormatting sqref="F2:F3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5:F4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ssd_mobilenet_v1_coco</vt:lpstr>
      <vt:lpstr>ssd_mobilenet_v1_0.75_depth_coc</vt:lpstr>
      <vt:lpstr>ssd_mobilenet_v2_coco</vt:lpstr>
      <vt:lpstr>ssdlite_mobilenet_v2_coco</vt:lpstr>
      <vt:lpstr>yolov3_tiny</vt:lpstr>
      <vt:lpstr>face_yolo</vt:lpstr>
      <vt:lpstr>face_corrector</vt:lpstr>
      <vt:lpstr>facenet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naxvm</dc:creator>
  <cp:lastModifiedBy>naxvm</cp:lastModifiedBy>
  <dcterms:created xsi:type="dcterms:W3CDTF">2019-11-19T04:46:00Z</dcterms:created>
  <dcterms:modified xsi:type="dcterms:W3CDTF">2020-02-26T19:29:44Z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1033-11.1.0.9080</vt:lpwstr>
  </property>
</Properties>
</file>