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Documents\MobaXterm\slash\RemoteFiles\788016_2_1\"/>
    </mc:Choice>
  </mc:AlternateContent>
  <xr:revisionPtr revIDLastSave="0" documentId="13_ncr:1_{D7760605-3D3E-4B4B-BFFA-87ECA2E6DDFE}" xr6:coauthVersionLast="44" xr6:coauthVersionMax="44" xr10:uidLastSave="{00000000-0000-0000-0000-000000000000}"/>
  <bookViews>
    <workbookView xWindow="-120" yWindow="-120" windowWidth="29040" windowHeight="15990" tabRatio="800" activeTab="3" xr2:uid="{00000000-000D-0000-FFFF-FFFF00000000}"/>
  </bookViews>
  <sheets>
    <sheet name="ssd_mobilenet_v1_coco" sheetId="1" r:id="rId1"/>
    <sheet name="ssd_mobilenet_v1_0.75_depth_coc" sheetId="5" r:id="rId2"/>
    <sheet name="ssd_mobilenet_v2_coco" sheetId="10" r:id="rId3"/>
    <sheet name="yolov3_tiny" sheetId="8" r:id="rId4"/>
    <sheet name="ssdlite_mobilenet_v2_coco" sheetId="4" r:id="rId5"/>
    <sheet name="face_yolo" sheetId="11" r:id="rId6"/>
    <sheet name="face_corrector" sheetId="12" r:id="rId7"/>
    <sheet name="facenet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4" l="1"/>
  <c r="F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F28" i="13"/>
  <c r="F27" i="13"/>
  <c r="F26" i="13"/>
  <c r="F25" i="13"/>
  <c r="F24" i="13"/>
  <c r="F23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<sst xmlns="http://schemas.openxmlformats.org/spreadsheetml/2006/main" count="107" uniqueCount="44">
  <si>
    <t>Model</t>
  </si>
  <si>
    <t>Precision</t>
  </si>
  <si>
    <t>MSS</t>
  </si>
  <si>
    <t>MCE</t>
  </si>
  <si>
    <t>Mean inf. time</t>
  </si>
  <si>
    <t>Avg. FPS</t>
  </si>
  <si>
    <t>ssd_mobilenet_v1_coco</t>
  </si>
  <si>
    <t>FP32</t>
  </si>
  <si>
    <t>FP16</t>
  </si>
  <si>
    <t>INT8</t>
  </si>
  <si>
    <t>ssd_mobilenet_v1_0.75_depth_coco</t>
  </si>
  <si>
    <t>ssd_mobilenet_v2_coco</t>
  </si>
  <si>
    <t xml:space="preserve"> 67,9234</t>
  </si>
  <si>
    <t xml:space="preserve"> 67,9204</t>
  </si>
  <si>
    <t xml:space="preserve"> 68,2606</t>
  </si>
  <si>
    <t xml:space="preserve"> 67,8827</t>
  </si>
  <si>
    <t xml:space="preserve"> 67,6093</t>
  </si>
  <si>
    <t xml:space="preserve"> 52,0465</t>
  </si>
  <si>
    <t xml:space="preserve"> 51,9552</t>
  </si>
  <si>
    <t xml:space="preserve"> 64,6886</t>
  </si>
  <si>
    <t xml:space="preserve"> 64,2897</t>
  </si>
  <si>
    <t xml:space="preserve"> 64,7186</t>
  </si>
  <si>
    <t xml:space="preserve"> 64,5814</t>
  </si>
  <si>
    <t xml:space="preserve"> 64,6789</t>
  </si>
  <si>
    <t xml:space="preserve"> 63,6143</t>
  </si>
  <si>
    <t xml:space="preserve"> 48,5507</t>
  </si>
  <si>
    <t xml:space="preserve"> 48,4325</t>
  </si>
  <si>
    <t xml:space="preserve"> 48,3583</t>
  </si>
  <si>
    <t>116,2488</t>
  </si>
  <si>
    <t>114,8495</t>
  </si>
  <si>
    <t>116,6604</t>
  </si>
  <si>
    <t>115,1101</t>
  </si>
  <si>
    <t>115,4840</t>
  </si>
  <si>
    <t>115,0603</t>
  </si>
  <si>
    <t>101,5242</t>
  </si>
  <si>
    <t>101,3347</t>
  </si>
  <si>
    <t>100,6825</t>
  </si>
  <si>
    <t>yolov3_tiny</t>
  </si>
  <si>
    <t>ssdlite_mobilenet_v2_coco</t>
  </si>
  <si>
    <t>Avg, FPS</t>
  </si>
  <si>
    <t>face_yolo</t>
  </si>
  <si>
    <t>face_corrector</t>
  </si>
  <si>
    <t>facenet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</si>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</sst>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textRotation="90" wrapText="1"/>
    </xf>
    <xf numFmtId="0" fontId="2" fillId="0" borderId="11" xfId="0" applyFon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vertical="center" textRotation="90" wrapText="1"/>
    </xf>
    <xf numFmtId="0" fontId="0" fillId="0" borderId="0" xfId="0" applyBorder="1" applyAlignment="1">
      <alignment vertical="center" wrapText="1"/>
    </xf>
    <xf numFmtId="165" fontId="0" fillId="0" borderId="4" xfId="0" applyNumberFormat="1" applyFont="1" applyBorder="1" applyAlignment="1">
      <alignment horizontal="center" vertical="center"/>
    </xf>
    <xf numFmtId="165" fontId="0" fillId="0" borderId="17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27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3" fillId="0" borderId="0" xfId="0" applyFont="1">
      <alignment vertical="center"/>
    </xf>
    <xf numFmtId="165" fontId="0" fillId="0" borderId="4" xfId="0" applyNumberFormat="1" applyFill="1" applyBorder="1" applyAlignment="1">
      <alignment horizontal="center" vertical="center"/>
    </xf>
    <xf numFmtId="0" fontId="1" fillId="0" borderId="0" xfId="0" applyFont="1">
      <alignment vertical="center"/>
    </xf>
    <xf numFmtId="165" fontId="0" fillId="0" borderId="0" xfId="0" applyNumberForma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32"/>
  <sheetViews>
    <sheetView zoomScale="115" zoomScaleNormal="115" workbookViewId="0">
      <selection activeCell="F2" sqref="F2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7.7109375" style="3" customWidth="1"/>
  </cols>
  <sheetData>
    <row r="1" spans="1:6" ht="30">
      <c r="A1" s="29" t="s">
        <v>0</v>
      </c>
      <c r="B1" s="29" t="s">
        <v>1</v>
      </c>
      <c r="C1" s="29" t="s">
        <v>2</v>
      </c>
      <c r="D1" s="30" t="s">
        <v>3</v>
      </c>
      <c r="E1" s="43" t="s">
        <v>4</v>
      </c>
      <c r="F1" s="30" t="s">
        <v>5</v>
      </c>
    </row>
    <row r="2" spans="1:6">
      <c r="A2" s="49" t="s">
        <v>6</v>
      </c>
      <c r="B2" s="51" t="s">
        <v>7</v>
      </c>
      <c r="C2" s="51">
        <v>3</v>
      </c>
      <c r="D2" s="6">
        <v>1</v>
      </c>
      <c r="E2" s="13">
        <v>59.472799999999999</v>
      </c>
      <c r="F2" s="44">
        <f>1000/E2</f>
        <v>16.814409276173311</v>
      </c>
    </row>
    <row r="3" spans="1:6">
      <c r="A3" s="49"/>
      <c r="B3" s="52"/>
      <c r="C3" s="52"/>
      <c r="D3" s="7">
        <v>3</v>
      </c>
      <c r="E3" s="15">
        <v>59.404899999999998</v>
      </c>
      <c r="F3" s="44">
        <f>1000/E3</f>
        <v>16.833628202387345</v>
      </c>
    </row>
    <row r="4" spans="1:6">
      <c r="A4" s="49"/>
      <c r="B4" s="52"/>
      <c r="C4" s="53"/>
      <c r="D4" s="9">
        <v>5</v>
      </c>
      <c r="E4" s="17">
        <v>59.893900000000002</v>
      </c>
      <c r="F4" s="45">
        <f t="shared" ref="F4:F28" si="0">1000/E4</f>
        <v>16.696191097924832</v>
      </c>
    </row>
    <row r="5" spans="1:6">
      <c r="A5" s="49"/>
      <c r="B5" s="52"/>
      <c r="C5" s="57">
        <v>20</v>
      </c>
      <c r="D5" s="10">
        <v>1</v>
      </c>
      <c r="E5" s="18">
        <v>58.790500000000002</v>
      </c>
      <c r="F5" s="46">
        <f t="shared" si="0"/>
        <v>17.009550862809466</v>
      </c>
    </row>
    <row r="6" spans="1:6">
      <c r="A6" s="49"/>
      <c r="B6" s="52"/>
      <c r="C6" s="52"/>
      <c r="D6" s="7">
        <v>3</v>
      </c>
      <c r="E6" s="15">
        <v>60.541499999999999</v>
      </c>
      <c r="F6" s="44">
        <f t="shared" si="0"/>
        <v>16.51759536846626</v>
      </c>
    </row>
    <row r="7" spans="1:6">
      <c r="A7" s="49"/>
      <c r="B7" s="52"/>
      <c r="C7" s="53"/>
      <c r="D7" s="9">
        <v>5</v>
      </c>
      <c r="E7" s="17">
        <v>58.943800000000003</v>
      </c>
      <c r="F7" s="45">
        <f t="shared" si="0"/>
        <v>16.965312721609397</v>
      </c>
    </row>
    <row r="8" spans="1:6">
      <c r="A8" s="49"/>
      <c r="B8" s="52"/>
      <c r="C8" s="57">
        <v>50</v>
      </c>
      <c r="D8" s="10">
        <v>1</v>
      </c>
      <c r="E8" s="18">
        <v>45.6432</v>
      </c>
      <c r="F8" s="46">
        <f t="shared" si="0"/>
        <v>21.909068601675607</v>
      </c>
    </row>
    <row r="9" spans="1:6">
      <c r="A9" s="49"/>
      <c r="B9" s="52"/>
      <c r="C9" s="52"/>
      <c r="D9" s="7">
        <v>3</v>
      </c>
      <c r="E9" s="15">
        <v>45.7303</v>
      </c>
      <c r="F9" s="44">
        <f t="shared" si="0"/>
        <v>21.867339597597216</v>
      </c>
    </row>
    <row r="10" spans="1:6">
      <c r="A10" s="49"/>
      <c r="B10" s="53"/>
      <c r="C10" s="53"/>
      <c r="D10" s="8">
        <v>5</v>
      </c>
      <c r="E10" s="16">
        <v>45.457999999999998</v>
      </c>
      <c r="F10" s="47">
        <f t="shared" si="0"/>
        <v>21.998328127062344</v>
      </c>
    </row>
    <row r="11" spans="1:6">
      <c r="A11" s="49"/>
      <c r="B11" s="54" t="s">
        <v>8</v>
      </c>
      <c r="C11" s="57">
        <v>3</v>
      </c>
      <c r="D11" s="6">
        <v>1</v>
      </c>
      <c r="E11" s="13">
        <v>56.801900000000003</v>
      </c>
      <c r="F11" s="48">
        <f t="shared" si="0"/>
        <v>17.605044901667021</v>
      </c>
    </row>
    <row r="12" spans="1:6">
      <c r="A12" s="49"/>
      <c r="B12" s="55"/>
      <c r="C12" s="52"/>
      <c r="D12" s="7">
        <v>3</v>
      </c>
      <c r="E12" s="15">
        <v>56.8949</v>
      </c>
      <c r="F12" s="44">
        <f t="shared" si="0"/>
        <v>17.576267820138536</v>
      </c>
    </row>
    <row r="13" spans="1:6">
      <c r="A13" s="49"/>
      <c r="B13" s="55"/>
      <c r="C13" s="58"/>
      <c r="D13" s="9">
        <v>5</v>
      </c>
      <c r="E13" s="17">
        <v>57.809699999999999</v>
      </c>
      <c r="F13" s="47">
        <f t="shared" si="0"/>
        <v>17.298135088056156</v>
      </c>
    </row>
    <row r="14" spans="1:6">
      <c r="A14" s="49"/>
      <c r="B14" s="55"/>
      <c r="C14" s="51">
        <v>20</v>
      </c>
      <c r="D14" s="10">
        <v>1</v>
      </c>
      <c r="E14" s="18">
        <v>57.615499999999997</v>
      </c>
      <c r="F14" s="48">
        <f t="shared" si="0"/>
        <v>17.356440541173818</v>
      </c>
    </row>
    <row r="15" spans="1:6">
      <c r="A15" s="49"/>
      <c r="B15" s="55"/>
      <c r="C15" s="52"/>
      <c r="D15" s="7">
        <v>3</v>
      </c>
      <c r="E15" s="15">
        <v>56.579500000000003</v>
      </c>
      <c r="F15" s="44">
        <f t="shared" si="0"/>
        <v>17.674245972481199</v>
      </c>
    </row>
    <row r="16" spans="1:6">
      <c r="A16" s="49"/>
      <c r="B16" s="55"/>
      <c r="C16" s="53"/>
      <c r="D16" s="8">
        <v>5</v>
      </c>
      <c r="E16" s="17">
        <v>58.027099999999997</v>
      </c>
      <c r="F16" s="45">
        <f t="shared" si="0"/>
        <v>17.23332718677997</v>
      </c>
    </row>
    <row r="17" spans="1:6">
      <c r="A17" s="49"/>
      <c r="B17" s="55"/>
      <c r="C17" s="54">
        <v>50</v>
      </c>
      <c r="D17" s="6">
        <v>1</v>
      </c>
      <c r="E17" s="18">
        <v>43.5092</v>
      </c>
      <c r="F17" s="46">
        <f t="shared" si="0"/>
        <v>22.983644838333042</v>
      </c>
    </row>
    <row r="18" spans="1:6">
      <c r="A18" s="49"/>
      <c r="B18" s="55"/>
      <c r="C18" s="55"/>
      <c r="D18" s="7">
        <v>3</v>
      </c>
      <c r="E18" s="15">
        <v>43.993099999999998</v>
      </c>
      <c r="F18" s="44">
        <f t="shared" si="0"/>
        <v>22.730837335854943</v>
      </c>
    </row>
    <row r="19" spans="1:6">
      <c r="A19" s="49"/>
      <c r="B19" s="55"/>
      <c r="C19" s="51"/>
      <c r="D19" s="9">
        <v>5</v>
      </c>
      <c r="E19" s="17">
        <v>44.193899999999999</v>
      </c>
      <c r="F19" s="45">
        <f t="shared" si="0"/>
        <v>22.627557196807704</v>
      </c>
    </row>
    <row r="20" spans="1:6">
      <c r="A20" s="49"/>
      <c r="B20" s="54" t="s">
        <v>9</v>
      </c>
      <c r="C20" s="57">
        <v>3</v>
      </c>
      <c r="D20" s="10">
        <v>1</v>
      </c>
      <c r="E20" s="18">
        <v>66.1614</v>
      </c>
      <c r="F20" s="46">
        <f t="shared" si="0"/>
        <v>15.114553198692894</v>
      </c>
    </row>
    <row r="21" spans="1:6">
      <c r="A21" s="49"/>
      <c r="B21" s="55"/>
      <c r="C21" s="52"/>
      <c r="D21" s="7">
        <v>3</v>
      </c>
      <c r="E21" s="15">
        <v>65.682000000000002</v>
      </c>
      <c r="F21" s="44">
        <f t="shared" si="0"/>
        <v>15.224871349837093</v>
      </c>
    </row>
    <row r="22" spans="1:6">
      <c r="A22" s="49"/>
      <c r="B22" s="55"/>
      <c r="C22" s="58"/>
      <c r="D22" s="9">
        <v>5</v>
      </c>
      <c r="E22" s="17">
        <v>66.154300000000006</v>
      </c>
      <c r="F22" s="47">
        <f t="shared" si="0"/>
        <v>15.116175365773652</v>
      </c>
    </row>
    <row r="23" spans="1:6">
      <c r="A23" s="49"/>
      <c r="B23" s="55"/>
      <c r="C23" s="51">
        <v>20</v>
      </c>
      <c r="D23" s="10">
        <v>1</v>
      </c>
      <c r="E23" s="18">
        <v>63.710999999999999</v>
      </c>
      <c r="F23" s="48">
        <f t="shared" si="0"/>
        <v>15.695876693192698</v>
      </c>
    </row>
    <row r="24" spans="1:6">
      <c r="A24" s="49"/>
      <c r="B24" s="55"/>
      <c r="C24" s="52"/>
      <c r="D24" s="7">
        <v>3</v>
      </c>
      <c r="E24" s="15">
        <v>64.674099999999996</v>
      </c>
      <c r="F24" s="44">
        <f t="shared" si="0"/>
        <v>15.462140176670415</v>
      </c>
    </row>
    <row r="25" spans="1:6">
      <c r="A25" s="49"/>
      <c r="B25" s="55"/>
      <c r="C25" s="53"/>
      <c r="D25" s="8">
        <v>5</v>
      </c>
      <c r="E25" s="16">
        <v>64.889600000000002</v>
      </c>
      <c r="F25" s="47">
        <f t="shared" si="0"/>
        <v>15.410790018739521</v>
      </c>
    </row>
    <row r="26" spans="1:6">
      <c r="A26" s="49"/>
      <c r="B26" s="55"/>
      <c r="C26" s="54">
        <v>50</v>
      </c>
      <c r="D26" s="6">
        <v>1</v>
      </c>
      <c r="E26" s="13">
        <v>53.061799999999998</v>
      </c>
      <c r="F26" s="48">
        <f t="shared" si="0"/>
        <v>18.845949440086844</v>
      </c>
    </row>
    <row r="27" spans="1:6">
      <c r="A27" s="49"/>
      <c r="B27" s="55"/>
      <c r="C27" s="55"/>
      <c r="D27" s="7">
        <v>3</v>
      </c>
      <c r="E27" s="13">
        <v>52.652299999999997</v>
      </c>
      <c r="F27" s="44">
        <f t="shared" si="0"/>
        <v>18.992522643835123</v>
      </c>
    </row>
    <row r="28" spans="1:6">
      <c r="A28" s="50"/>
      <c r="B28" s="56"/>
      <c r="C28" s="56"/>
      <c r="D28" s="8">
        <v>5</v>
      </c>
      <c r="E28" s="16">
        <v>52.1051</v>
      </c>
      <c r="F28" s="47">
        <f t="shared" si="0"/>
        <v>19.191979288015951</v>
      </c>
    </row>
    <row r="29" spans="1:6" s="1" customFormat="1">
      <c r="A29" s="25"/>
      <c r="B29" s="26"/>
      <c r="C29" s="26"/>
      <c r="E29" s="19"/>
      <c r="F29" s="19"/>
    </row>
    <row r="30" spans="1:6" s="1" customFormat="1">
      <c r="A30" s="25"/>
      <c r="B30" s="26"/>
      <c r="C30" s="59"/>
      <c r="D30" s="4"/>
      <c r="E30" s="19"/>
      <c r="F30" s="19"/>
    </row>
    <row r="31" spans="1:6" s="1" customFormat="1">
      <c r="A31" s="25"/>
      <c r="B31" s="26"/>
      <c r="C31" s="59"/>
      <c r="D31" s="4"/>
      <c r="E31" s="19"/>
      <c r="F31" s="19"/>
    </row>
    <row r="32" spans="1:6" s="1" customFormat="1">
      <c r="A32" s="25"/>
      <c r="B32" s="26"/>
      <c r="C32" s="59"/>
      <c r="D32" s="4"/>
      <c r="E32" s="19"/>
      <c r="F32" s="19"/>
    </row>
  </sheetData>
  <mergeCells count="14">
    <mergeCell ref="C30:C32"/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</mergeCells>
  <conditionalFormatting sqref="F2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9"/>
  <sheetViews>
    <sheetView zoomScale="115" zoomScaleNormal="115" workbookViewId="0">
      <selection activeCell="K19" sqref="K19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7.7109375" style="3" customWidth="1"/>
  </cols>
  <sheetData>
    <row r="1" spans="1:6" ht="30">
      <c r="A1" s="5" t="s">
        <v>0</v>
      </c>
      <c r="B1" s="5" t="s">
        <v>1</v>
      </c>
      <c r="C1" s="5" t="s">
        <v>2</v>
      </c>
      <c r="D1" s="5" t="s">
        <v>3</v>
      </c>
      <c r="E1" s="42" t="s">
        <v>4</v>
      </c>
      <c r="F1" s="42" t="s">
        <v>5</v>
      </c>
    </row>
    <row r="2" spans="1:6">
      <c r="A2" s="60" t="s">
        <v>10</v>
      </c>
      <c r="B2" s="62" t="s">
        <v>7</v>
      </c>
      <c r="C2" s="62">
        <v>3</v>
      </c>
      <c r="D2" s="6">
        <v>1</v>
      </c>
      <c r="E2" s="33">
        <v>59.222499999999997</v>
      </c>
      <c r="F2" s="34">
        <f>1000/E2</f>
        <v>16.885474270758582</v>
      </c>
    </row>
    <row r="3" spans="1:6">
      <c r="A3" s="60"/>
      <c r="B3" s="63"/>
      <c r="C3" s="63"/>
      <c r="D3" s="7">
        <v>3</v>
      </c>
      <c r="E3" s="35">
        <v>57.139299999999999</v>
      </c>
      <c r="F3" s="34">
        <f t="shared" ref="F3:F28" si="0">1000/E3</f>
        <v>17.501089442817815</v>
      </c>
    </row>
    <row r="4" spans="1:6">
      <c r="A4" s="60"/>
      <c r="B4" s="63"/>
      <c r="C4" s="67"/>
      <c r="D4" s="8">
        <v>5</v>
      </c>
      <c r="E4" s="41">
        <v>58.209800000000001</v>
      </c>
      <c r="F4" s="39">
        <f t="shared" si="0"/>
        <v>17.179237860291565</v>
      </c>
    </row>
    <row r="5" spans="1:6">
      <c r="A5" s="61"/>
      <c r="B5" s="64"/>
      <c r="C5" s="62">
        <v>20</v>
      </c>
      <c r="D5" s="6">
        <v>1</v>
      </c>
      <c r="E5" s="33">
        <v>58.398099999999999</v>
      </c>
      <c r="F5" s="40">
        <f t="shared" si="0"/>
        <v>17.123844782621351</v>
      </c>
    </row>
    <row r="6" spans="1:6">
      <c r="A6" s="61"/>
      <c r="B6" s="64"/>
      <c r="C6" s="63"/>
      <c r="D6" s="7">
        <v>3</v>
      </c>
      <c r="E6" s="35">
        <v>58.239800000000002</v>
      </c>
      <c r="F6" s="34">
        <f t="shared" si="0"/>
        <v>17.170388634576355</v>
      </c>
    </row>
    <row r="7" spans="1:6">
      <c r="A7" s="61"/>
      <c r="B7" s="64"/>
      <c r="C7" s="67"/>
      <c r="D7" s="8">
        <v>5</v>
      </c>
      <c r="E7" s="41">
        <v>57.9099</v>
      </c>
      <c r="F7" s="37">
        <f t="shared" si="0"/>
        <v>17.268204572965935</v>
      </c>
    </row>
    <row r="8" spans="1:6">
      <c r="A8" s="61"/>
      <c r="B8" s="64"/>
      <c r="C8" s="62">
        <v>50</v>
      </c>
      <c r="D8" s="6">
        <v>1</v>
      </c>
      <c r="E8" s="33">
        <v>41.077199999999998</v>
      </c>
      <c r="F8" s="34">
        <f t="shared" si="0"/>
        <v>24.344405168804109</v>
      </c>
    </row>
    <row r="9" spans="1:6">
      <c r="A9" s="61"/>
      <c r="B9" s="64"/>
      <c r="C9" s="63"/>
      <c r="D9" s="7">
        <v>3</v>
      </c>
      <c r="E9" s="35">
        <v>41.41</v>
      </c>
      <c r="F9" s="34">
        <f t="shared" si="0"/>
        <v>24.148756339048543</v>
      </c>
    </row>
    <row r="10" spans="1:6">
      <c r="A10" s="61"/>
      <c r="B10" s="65"/>
      <c r="C10" s="67"/>
      <c r="D10" s="8">
        <v>5</v>
      </c>
      <c r="E10" s="41">
        <v>41.080399999999997</v>
      </c>
      <c r="F10" s="37">
        <f t="shared" si="0"/>
        <v>24.342508836330708</v>
      </c>
    </row>
    <row r="11" spans="1:6">
      <c r="A11" s="61"/>
      <c r="B11" s="66" t="s">
        <v>8</v>
      </c>
      <c r="C11" s="62">
        <v>3</v>
      </c>
      <c r="D11" s="6">
        <v>1</v>
      </c>
      <c r="E11" s="33">
        <v>57.422800000000002</v>
      </c>
      <c r="F11" s="34">
        <f t="shared" si="0"/>
        <v>17.414685455951293</v>
      </c>
    </row>
    <row r="12" spans="1:6">
      <c r="A12" s="61"/>
      <c r="B12" s="64"/>
      <c r="C12" s="63"/>
      <c r="D12" s="7">
        <v>3</v>
      </c>
      <c r="E12" s="35">
        <v>56.776600000000002</v>
      </c>
      <c r="F12" s="34">
        <f t="shared" si="0"/>
        <v>17.612889817283879</v>
      </c>
    </row>
    <row r="13" spans="1:6">
      <c r="A13" s="61"/>
      <c r="B13" s="64"/>
      <c r="C13" s="67"/>
      <c r="D13" s="8">
        <v>5</v>
      </c>
      <c r="E13" s="41">
        <v>57.286099999999998</v>
      </c>
      <c r="F13" s="39">
        <f t="shared" si="0"/>
        <v>17.456241566453294</v>
      </c>
    </row>
    <row r="14" spans="1:6">
      <c r="A14" s="61"/>
      <c r="B14" s="64"/>
      <c r="C14" s="62">
        <v>20</v>
      </c>
      <c r="D14" s="6">
        <v>1</v>
      </c>
      <c r="E14" s="33">
        <v>56.782800000000002</v>
      </c>
      <c r="F14" s="40">
        <f t="shared" si="0"/>
        <v>17.610966701184161</v>
      </c>
    </row>
    <row r="15" spans="1:6">
      <c r="A15" s="61"/>
      <c r="B15" s="64"/>
      <c r="C15" s="63"/>
      <c r="D15" s="7">
        <v>3</v>
      </c>
      <c r="E15" s="35">
        <v>56.591000000000001</v>
      </c>
      <c r="F15" s="34">
        <f t="shared" si="0"/>
        <v>17.670654344330369</v>
      </c>
    </row>
    <row r="16" spans="1:6">
      <c r="A16" s="61"/>
      <c r="B16" s="64"/>
      <c r="C16" s="67"/>
      <c r="D16" s="8">
        <v>5</v>
      </c>
      <c r="E16" s="41">
        <v>56.637300000000003</v>
      </c>
      <c r="F16" s="37">
        <f t="shared" si="0"/>
        <v>17.656208894138668</v>
      </c>
    </row>
    <row r="17" spans="1:6">
      <c r="A17" s="61"/>
      <c r="B17" s="64"/>
      <c r="C17" s="62">
        <v>50</v>
      </c>
      <c r="D17" s="6">
        <v>1</v>
      </c>
      <c r="E17" s="33">
        <v>40.052599999999998</v>
      </c>
      <c r="F17" s="34">
        <f t="shared" si="0"/>
        <v>24.967168173851388</v>
      </c>
    </row>
    <row r="18" spans="1:6">
      <c r="A18" s="61"/>
      <c r="B18" s="64"/>
      <c r="C18" s="63"/>
      <c r="D18" s="7">
        <v>3</v>
      </c>
      <c r="E18" s="35">
        <v>39.738199999999999</v>
      </c>
      <c r="F18" s="34">
        <f t="shared" si="0"/>
        <v>25.164702981010716</v>
      </c>
    </row>
    <row r="19" spans="1:6">
      <c r="A19" s="61"/>
      <c r="B19" s="65"/>
      <c r="C19" s="67"/>
      <c r="D19" s="8">
        <v>5</v>
      </c>
      <c r="E19" s="41">
        <v>40.114600000000003</v>
      </c>
      <c r="F19" s="39">
        <f t="shared" si="0"/>
        <v>24.928579619390444</v>
      </c>
    </row>
    <row r="20" spans="1:6">
      <c r="A20" s="61"/>
      <c r="B20" s="66" t="s">
        <v>9</v>
      </c>
      <c r="C20" s="62">
        <v>3</v>
      </c>
      <c r="D20" s="6">
        <v>1</v>
      </c>
      <c r="E20" s="33">
        <v>62.858600000000003</v>
      </c>
      <c r="F20" s="40">
        <f t="shared" si="0"/>
        <v>15.908722115987311</v>
      </c>
    </row>
    <row r="21" spans="1:6">
      <c r="A21" s="61"/>
      <c r="B21" s="64"/>
      <c r="C21" s="63"/>
      <c r="D21" s="7">
        <v>3</v>
      </c>
      <c r="E21" s="35">
        <v>61.104999999999997</v>
      </c>
      <c r="F21" s="34">
        <f t="shared" si="0"/>
        <v>16.365272890925457</v>
      </c>
    </row>
    <row r="22" spans="1:6">
      <c r="A22" s="61"/>
      <c r="B22" s="64"/>
      <c r="C22" s="67"/>
      <c r="D22" s="8">
        <v>5</v>
      </c>
      <c r="E22" s="41">
        <v>62.383000000000003</v>
      </c>
      <c r="F22" s="37">
        <f t="shared" si="0"/>
        <v>16.030008175304168</v>
      </c>
    </row>
    <row r="23" spans="1:6">
      <c r="A23" s="61"/>
      <c r="B23" s="64"/>
      <c r="C23" s="62">
        <v>20</v>
      </c>
      <c r="D23" s="6">
        <v>1</v>
      </c>
      <c r="E23" s="33">
        <v>62.439399999999999</v>
      </c>
      <c r="F23" s="34">
        <f t="shared" si="0"/>
        <v>16.015528656585424</v>
      </c>
    </row>
    <row r="24" spans="1:6">
      <c r="A24" s="61"/>
      <c r="B24" s="64"/>
      <c r="C24" s="63"/>
      <c r="D24" s="7">
        <v>3</v>
      </c>
      <c r="E24" s="35">
        <v>61.809899999999999</v>
      </c>
      <c r="F24" s="34">
        <f t="shared" si="0"/>
        <v>16.178638049891685</v>
      </c>
    </row>
    <row r="25" spans="1:6">
      <c r="A25" s="61"/>
      <c r="B25" s="64"/>
      <c r="C25" s="67"/>
      <c r="D25" s="8">
        <v>5</v>
      </c>
      <c r="E25" s="41">
        <v>63.476900000000001</v>
      </c>
      <c r="F25" s="37">
        <f t="shared" si="0"/>
        <v>15.753762392303342</v>
      </c>
    </row>
    <row r="26" spans="1:6">
      <c r="A26" s="61"/>
      <c r="B26" s="64"/>
      <c r="C26" s="62">
        <v>50</v>
      </c>
      <c r="D26" s="6">
        <v>1</v>
      </c>
      <c r="E26" s="33">
        <v>46.122599999999998</v>
      </c>
      <c r="F26" s="34">
        <f t="shared" si="0"/>
        <v>21.681344937189145</v>
      </c>
    </row>
    <row r="27" spans="1:6">
      <c r="A27" s="61"/>
      <c r="B27" s="64"/>
      <c r="C27" s="63"/>
      <c r="D27" s="7">
        <v>3</v>
      </c>
      <c r="E27" s="35">
        <v>46.8354</v>
      </c>
      <c r="F27" s="34">
        <f t="shared" si="0"/>
        <v>21.351370971530081</v>
      </c>
    </row>
    <row r="28" spans="1:6">
      <c r="A28" s="61"/>
      <c r="B28" s="65"/>
      <c r="C28" s="67"/>
      <c r="D28" s="8">
        <v>5</v>
      </c>
      <c r="E28" s="41">
        <v>47.3872</v>
      </c>
      <c r="F28" s="37">
        <f t="shared" si="0"/>
        <v>21.102745045075462</v>
      </c>
    </row>
    <row r="29" spans="1:6">
      <c r="A29" s="31"/>
    </row>
  </sheetData>
  <mergeCells count="13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28"/>
  <sheetViews>
    <sheetView zoomScale="115" zoomScaleNormal="115" workbookViewId="0">
      <selection activeCell="F2" sqref="F2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7.7109375" style="3" customWidth="1"/>
  </cols>
  <sheetData>
    <row r="1" spans="1:6" ht="30">
      <c r="A1" s="29" t="s">
        <v>0</v>
      </c>
      <c r="B1" s="29" t="s">
        <v>1</v>
      </c>
      <c r="C1" s="29" t="s">
        <v>2</v>
      </c>
      <c r="D1" s="30" t="s">
        <v>3</v>
      </c>
      <c r="E1" s="32" t="s">
        <v>4</v>
      </c>
      <c r="F1" s="32" t="s">
        <v>5</v>
      </c>
    </row>
    <row r="2" spans="1:6">
      <c r="A2" s="49" t="s">
        <v>11</v>
      </c>
      <c r="B2" s="51" t="s">
        <v>7</v>
      </c>
      <c r="C2" s="51">
        <v>3</v>
      </c>
      <c r="D2" s="6">
        <v>1</v>
      </c>
      <c r="E2" s="33" t="s">
        <v>12</v>
      </c>
      <c r="F2" s="34">
        <f>1000/E2</f>
        <v>14.722466778753713</v>
      </c>
    </row>
    <row r="3" spans="1:6">
      <c r="A3" s="49"/>
      <c r="B3" s="52"/>
      <c r="C3" s="52"/>
      <c r="D3" s="7">
        <v>3</v>
      </c>
      <c r="E3" s="35" t="s">
        <v>13</v>
      </c>
      <c r="F3" s="34">
        <f t="shared" ref="F3:F28" si="0">1000/E3</f>
        <v>14.723117060559124</v>
      </c>
    </row>
    <row r="4" spans="1:6">
      <c r="A4" s="49"/>
      <c r="B4" s="52"/>
      <c r="C4" s="53"/>
      <c r="D4" s="9">
        <v>5</v>
      </c>
      <c r="E4" s="36">
        <v>67.207899999999995</v>
      </c>
      <c r="F4" s="37">
        <f t="shared" si="0"/>
        <v>14.879203188910829</v>
      </c>
    </row>
    <row r="5" spans="1:6">
      <c r="A5" s="49"/>
      <c r="B5" s="52"/>
      <c r="C5" s="57">
        <v>20</v>
      </c>
      <c r="D5" s="10">
        <v>1</v>
      </c>
      <c r="E5" s="38" t="s">
        <v>14</v>
      </c>
      <c r="F5" s="34">
        <f t="shared" si="0"/>
        <v>14.64973938113641</v>
      </c>
    </row>
    <row r="6" spans="1:6">
      <c r="A6" s="49"/>
      <c r="B6" s="52"/>
      <c r="C6" s="52"/>
      <c r="D6" s="7">
        <v>3</v>
      </c>
      <c r="E6" s="35" t="s">
        <v>15</v>
      </c>
      <c r="F6" s="34">
        <f t="shared" si="0"/>
        <v>14.731293834806218</v>
      </c>
    </row>
    <row r="7" spans="1:6">
      <c r="A7" s="49"/>
      <c r="B7" s="52"/>
      <c r="C7" s="53"/>
      <c r="D7" s="9">
        <v>5</v>
      </c>
      <c r="E7" s="36" t="s">
        <v>16</v>
      </c>
      <c r="F7" s="39">
        <f t="shared" si="0"/>
        <v>14.790864570406733</v>
      </c>
    </row>
    <row r="8" spans="1:6">
      <c r="A8" s="49"/>
      <c r="B8" s="52"/>
      <c r="C8" s="57">
        <v>50</v>
      </c>
      <c r="D8" s="10">
        <v>1</v>
      </c>
      <c r="E8" s="38">
        <v>52.094499999999996</v>
      </c>
      <c r="F8" s="40">
        <f t="shared" si="0"/>
        <v>19.195884402384131</v>
      </c>
    </row>
    <row r="9" spans="1:6">
      <c r="A9" s="49"/>
      <c r="B9" s="52"/>
      <c r="C9" s="52"/>
      <c r="D9" s="7">
        <v>3</v>
      </c>
      <c r="E9" s="35" t="s">
        <v>17</v>
      </c>
      <c r="F9" s="34">
        <f t="shared" si="0"/>
        <v>19.213587849327045</v>
      </c>
    </row>
    <row r="10" spans="1:6">
      <c r="A10" s="49"/>
      <c r="B10" s="53"/>
      <c r="C10" s="53"/>
      <c r="D10" s="8">
        <v>5</v>
      </c>
      <c r="E10" s="36" t="s">
        <v>18</v>
      </c>
      <c r="F10" s="39">
        <f t="shared" si="0"/>
        <v>19.247351564424736</v>
      </c>
    </row>
    <row r="11" spans="1:6">
      <c r="A11" s="49"/>
      <c r="B11" s="54" t="s">
        <v>8</v>
      </c>
      <c r="C11" s="57">
        <v>3</v>
      </c>
      <c r="D11" s="6">
        <v>1</v>
      </c>
      <c r="E11" s="38" t="s">
        <v>19</v>
      </c>
      <c r="F11" s="40">
        <f t="shared" si="0"/>
        <v>15.458674325924507</v>
      </c>
    </row>
    <row r="12" spans="1:6">
      <c r="A12" s="49"/>
      <c r="B12" s="55"/>
      <c r="C12" s="52"/>
      <c r="D12" s="7">
        <v>3</v>
      </c>
      <c r="E12" s="35" t="s">
        <v>20</v>
      </c>
      <c r="F12" s="34">
        <f t="shared" si="0"/>
        <v>15.55459117090296</v>
      </c>
    </row>
    <row r="13" spans="1:6">
      <c r="A13" s="49"/>
      <c r="B13" s="55"/>
      <c r="C13" s="58"/>
      <c r="D13" s="9">
        <v>5</v>
      </c>
      <c r="E13" s="36" t="s">
        <v>21</v>
      </c>
      <c r="F13" s="39">
        <f t="shared" si="0"/>
        <v>15.451508530777861</v>
      </c>
    </row>
    <row r="14" spans="1:6">
      <c r="A14" s="49"/>
      <c r="B14" s="55"/>
      <c r="C14" s="51">
        <v>20</v>
      </c>
      <c r="D14" s="10">
        <v>1</v>
      </c>
      <c r="E14" s="38" t="s">
        <v>22</v>
      </c>
      <c r="F14" s="40">
        <f t="shared" si="0"/>
        <v>15.484334498787575</v>
      </c>
    </row>
    <row r="15" spans="1:6">
      <c r="A15" s="49"/>
      <c r="B15" s="55"/>
      <c r="C15" s="52"/>
      <c r="D15" s="7">
        <v>3</v>
      </c>
      <c r="E15" s="35" t="s">
        <v>23</v>
      </c>
      <c r="F15" s="34">
        <f t="shared" si="0"/>
        <v>15.460992688496559</v>
      </c>
    </row>
    <row r="16" spans="1:6">
      <c r="A16" s="49"/>
      <c r="B16" s="55"/>
      <c r="C16" s="53"/>
      <c r="D16" s="8">
        <v>5</v>
      </c>
      <c r="E16" s="41" t="s">
        <v>24</v>
      </c>
      <c r="F16" s="39">
        <f t="shared" si="0"/>
        <v>15.719735971314625</v>
      </c>
    </row>
    <row r="17" spans="1:6">
      <c r="A17" s="49"/>
      <c r="B17" s="55"/>
      <c r="C17" s="54">
        <v>50</v>
      </c>
      <c r="D17" s="6">
        <v>1</v>
      </c>
      <c r="E17" s="33" t="s">
        <v>25</v>
      </c>
      <c r="F17" s="40">
        <f t="shared" si="0"/>
        <v>20.597025377594967</v>
      </c>
    </row>
    <row r="18" spans="1:6">
      <c r="A18" s="49"/>
      <c r="B18" s="55"/>
      <c r="C18" s="55"/>
      <c r="D18" s="7">
        <v>3</v>
      </c>
      <c r="E18" s="35" t="s">
        <v>26</v>
      </c>
      <c r="F18" s="34">
        <f t="shared" si="0"/>
        <v>20.647292623754712</v>
      </c>
    </row>
    <row r="19" spans="1:6">
      <c r="A19" s="49"/>
      <c r="B19" s="55"/>
      <c r="C19" s="51"/>
      <c r="D19" s="8">
        <v>5</v>
      </c>
      <c r="E19" s="41" t="s">
        <v>27</v>
      </c>
      <c r="F19" s="37">
        <f t="shared" si="0"/>
        <v>20.678973413043884</v>
      </c>
    </row>
    <row r="20" spans="1:6">
      <c r="A20" s="49"/>
      <c r="B20" s="57" t="s">
        <v>9</v>
      </c>
      <c r="C20" s="57">
        <v>3</v>
      </c>
      <c r="D20" s="6">
        <v>1</v>
      </c>
      <c r="E20" s="33" t="s">
        <v>28</v>
      </c>
      <c r="F20" s="34">
        <f t="shared" si="0"/>
        <v>8.6022393349436719</v>
      </c>
    </row>
    <row r="21" spans="1:6">
      <c r="A21" s="49"/>
      <c r="B21" s="52"/>
      <c r="C21" s="52"/>
      <c r="D21" s="7">
        <v>3</v>
      </c>
      <c r="E21" s="35" t="s">
        <v>29</v>
      </c>
      <c r="F21" s="34">
        <f t="shared" si="0"/>
        <v>8.707047048528727</v>
      </c>
    </row>
    <row r="22" spans="1:6">
      <c r="A22" s="49"/>
      <c r="B22" s="52"/>
      <c r="C22" s="58"/>
      <c r="D22" s="9">
        <v>5</v>
      </c>
      <c r="E22" s="36" t="s">
        <v>30</v>
      </c>
      <c r="F22" s="39">
        <f t="shared" si="0"/>
        <v>8.571889004323662</v>
      </c>
    </row>
    <row r="23" spans="1:6">
      <c r="A23" s="49"/>
      <c r="B23" s="52"/>
      <c r="C23" s="51">
        <v>20</v>
      </c>
      <c r="D23" s="10">
        <v>1</v>
      </c>
      <c r="E23" s="38" t="s">
        <v>31</v>
      </c>
      <c r="F23" s="40">
        <f t="shared" si="0"/>
        <v>8.6873349949309393</v>
      </c>
    </row>
    <row r="24" spans="1:6">
      <c r="A24" s="49"/>
      <c r="B24" s="52"/>
      <c r="C24" s="52"/>
      <c r="D24" s="7">
        <v>3</v>
      </c>
      <c r="E24" s="35" t="s">
        <v>32</v>
      </c>
      <c r="F24" s="34">
        <f t="shared" si="0"/>
        <v>8.6592082020020094</v>
      </c>
    </row>
    <row r="25" spans="1:6">
      <c r="A25" s="49"/>
      <c r="B25" s="52"/>
      <c r="C25" s="53"/>
      <c r="D25" s="8">
        <v>5</v>
      </c>
      <c r="E25" s="41" t="s">
        <v>33</v>
      </c>
      <c r="F25" s="37">
        <f t="shared" si="0"/>
        <v>8.6910950171344936</v>
      </c>
    </row>
    <row r="26" spans="1:6">
      <c r="A26" s="49"/>
      <c r="B26" s="52"/>
      <c r="C26" s="57">
        <v>50</v>
      </c>
      <c r="D26" s="6">
        <v>1</v>
      </c>
      <c r="E26" s="33" t="s">
        <v>34</v>
      </c>
      <c r="F26" s="34">
        <f t="shared" si="0"/>
        <v>9.8498683072607331</v>
      </c>
    </row>
    <row r="27" spans="1:6">
      <c r="A27" s="49"/>
      <c r="B27" s="52"/>
      <c r="C27" s="51"/>
      <c r="D27" s="7">
        <v>3</v>
      </c>
      <c r="E27" s="33" t="s">
        <v>35</v>
      </c>
      <c r="F27" s="34">
        <f t="shared" si="0"/>
        <v>9.8682879605900062</v>
      </c>
    </row>
    <row r="28" spans="1:6">
      <c r="A28" s="50"/>
      <c r="B28" s="58"/>
      <c r="C28" s="58"/>
      <c r="D28" s="8">
        <v>5</v>
      </c>
      <c r="E28" s="41" t="s">
        <v>36</v>
      </c>
      <c r="F28" s="37">
        <f t="shared" si="0"/>
        <v>9.9322126486728077</v>
      </c>
    </row>
  </sheetData>
  <mergeCells count="13">
    <mergeCell ref="A2:A28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</mergeCells>
  <conditionalFormatting sqref="F2:F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46"/>
  <sheetViews>
    <sheetView tabSelected="1" zoomScale="115" zoomScaleNormal="115" workbookViewId="0">
      <selection activeCell="J11" sqref="J11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8.5703125" style="3" bestFit="1" customWidth="1"/>
    <col min="7" max="7" width="12.42578125"/>
  </cols>
  <sheetData>
    <row r="1" spans="1:17" ht="30.75" thickBot="1">
      <c r="A1" s="5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5</v>
      </c>
    </row>
    <row r="2" spans="1:17" ht="15.75" thickTop="1">
      <c r="A2" s="61" t="s">
        <v>37</v>
      </c>
      <c r="B2" s="69" t="s">
        <v>7</v>
      </c>
      <c r="C2" s="62">
        <v>3</v>
      </c>
      <c r="D2" s="6">
        <v>1</v>
      </c>
      <c r="E2" s="13">
        <v>20.897500000000001</v>
      </c>
      <c r="F2" s="14">
        <f>1000/E2</f>
        <v>47.852613949036964</v>
      </c>
      <c r="M2" s="1"/>
      <c r="N2" s="19"/>
      <c r="O2" s="80"/>
      <c r="P2" s="1"/>
      <c r="Q2" s="1"/>
    </row>
    <row r="3" spans="1:17">
      <c r="A3" s="61"/>
      <c r="B3" s="69"/>
      <c r="C3" s="63"/>
      <c r="D3" s="7">
        <v>3</v>
      </c>
      <c r="E3" s="15">
        <v>21.032399999999999</v>
      </c>
      <c r="F3" s="14">
        <f t="shared" ref="F3:F28" si="0">1000/E3</f>
        <v>47.54569140944448</v>
      </c>
      <c r="M3" s="1"/>
      <c r="N3" s="19"/>
      <c r="O3" s="80"/>
      <c r="P3" s="1"/>
      <c r="Q3" s="1"/>
    </row>
    <row r="4" spans="1:17" ht="15.75" thickBot="1">
      <c r="A4" s="61"/>
      <c r="B4" s="69"/>
      <c r="C4" s="67"/>
      <c r="D4" s="8">
        <v>5</v>
      </c>
      <c r="E4" s="16">
        <v>21.111599999999999</v>
      </c>
      <c r="F4" s="22">
        <f t="shared" si="0"/>
        <v>47.367324125125528</v>
      </c>
      <c r="M4" s="1"/>
      <c r="N4" s="19"/>
      <c r="O4" s="80"/>
      <c r="P4" s="1"/>
      <c r="Q4" s="1"/>
    </row>
    <row r="5" spans="1:17">
      <c r="A5" s="61"/>
      <c r="B5" s="69"/>
      <c r="C5" s="62">
        <v>20</v>
      </c>
      <c r="D5" s="6">
        <v>1</v>
      </c>
      <c r="E5" s="13">
        <v>21.372900000000001</v>
      </c>
      <c r="F5" s="14">
        <f t="shared" si="0"/>
        <v>46.788222468640193</v>
      </c>
      <c r="M5" s="1"/>
      <c r="N5" s="19"/>
      <c r="O5" s="80"/>
      <c r="P5" s="1"/>
      <c r="Q5" s="1"/>
    </row>
    <row r="6" spans="1:17">
      <c r="A6" s="61"/>
      <c r="B6" s="69"/>
      <c r="C6" s="63"/>
      <c r="D6" s="7">
        <v>3</v>
      </c>
      <c r="E6" s="15">
        <v>21.208400000000001</v>
      </c>
      <c r="F6" s="14">
        <f t="shared" si="0"/>
        <v>47.151128798023421</v>
      </c>
      <c r="M6" s="1"/>
      <c r="N6" s="19"/>
      <c r="O6" s="80"/>
      <c r="P6" s="1"/>
      <c r="Q6" s="1"/>
    </row>
    <row r="7" spans="1:17" ht="15.75" thickBot="1">
      <c r="A7" s="61"/>
      <c r="B7" s="69"/>
      <c r="C7" s="67"/>
      <c r="D7" s="8">
        <v>5</v>
      </c>
      <c r="E7" s="16">
        <v>21.6387</v>
      </c>
      <c r="F7" s="22">
        <f t="shared" si="0"/>
        <v>46.213497113967108</v>
      </c>
      <c r="M7" s="1"/>
      <c r="N7" s="19"/>
      <c r="O7" s="80"/>
      <c r="P7" s="1"/>
      <c r="Q7" s="1"/>
    </row>
    <row r="8" spans="1:17">
      <c r="A8" s="61"/>
      <c r="B8" s="69"/>
      <c r="C8" s="62">
        <v>50</v>
      </c>
      <c r="D8" s="6">
        <v>1</v>
      </c>
      <c r="E8" s="13">
        <v>22.5063</v>
      </c>
      <c r="F8" s="14">
        <f t="shared" si="0"/>
        <v>44.432003483469074</v>
      </c>
      <c r="M8" s="1"/>
      <c r="N8" s="19"/>
      <c r="O8" s="80"/>
      <c r="P8" s="1"/>
      <c r="Q8" s="1"/>
    </row>
    <row r="9" spans="1:17">
      <c r="A9" s="61"/>
      <c r="B9" s="69"/>
      <c r="C9" s="63"/>
      <c r="D9" s="7">
        <v>3</v>
      </c>
      <c r="E9" s="15">
        <v>22.300999999999998</v>
      </c>
      <c r="F9" s="14">
        <f t="shared" si="0"/>
        <v>44.841038518452088</v>
      </c>
      <c r="M9" s="1"/>
      <c r="N9" s="19"/>
      <c r="O9" s="80"/>
      <c r="P9" s="1"/>
      <c r="Q9" s="1"/>
    </row>
    <row r="10" spans="1:17" ht="15.75" thickBot="1">
      <c r="A10" s="61"/>
      <c r="B10" s="69"/>
      <c r="C10" s="73"/>
      <c r="D10" s="9">
        <v>5</v>
      </c>
      <c r="E10" s="17">
        <v>22.238800000000001</v>
      </c>
      <c r="F10" s="23">
        <f t="shared" si="0"/>
        <v>44.966455024551685</v>
      </c>
      <c r="M10" s="1"/>
      <c r="N10" s="19"/>
      <c r="O10" s="80"/>
      <c r="P10" s="1"/>
      <c r="Q10" s="1"/>
    </row>
    <row r="11" spans="1:17" s="1" customFormat="1">
      <c r="A11" s="61"/>
      <c r="B11" s="70" t="s">
        <v>8</v>
      </c>
      <c r="C11" s="74">
        <v>3</v>
      </c>
      <c r="D11" s="10">
        <v>1</v>
      </c>
      <c r="E11" s="18">
        <v>16.1799</v>
      </c>
      <c r="F11" s="24">
        <f t="shared" si="0"/>
        <v>61.805079141403844</v>
      </c>
      <c r="J11" s="83"/>
      <c r="N11" s="19"/>
      <c r="O11" s="80"/>
    </row>
    <row r="12" spans="1:17" s="1" customFormat="1">
      <c r="A12" s="61"/>
      <c r="B12" s="69"/>
      <c r="C12" s="63"/>
      <c r="D12" s="7">
        <v>3</v>
      </c>
      <c r="E12" s="15">
        <v>15.9215</v>
      </c>
      <c r="F12" s="14">
        <f t="shared" si="0"/>
        <v>62.808152498194268</v>
      </c>
      <c r="N12" s="19"/>
      <c r="O12" s="80"/>
    </row>
    <row r="13" spans="1:17" s="1" customFormat="1" ht="15.75" thickBot="1">
      <c r="A13" s="61"/>
      <c r="B13" s="69"/>
      <c r="C13" s="67"/>
      <c r="D13" s="8">
        <v>5</v>
      </c>
      <c r="E13" s="16">
        <v>16.060600000000001</v>
      </c>
      <c r="F13" s="75">
        <f t="shared" si="0"/>
        <v>62.264174439311105</v>
      </c>
      <c r="N13" s="19"/>
      <c r="O13" s="81"/>
    </row>
    <row r="14" spans="1:17" s="1" customFormat="1">
      <c r="A14" s="61"/>
      <c r="B14" s="69"/>
      <c r="C14" s="62">
        <v>20</v>
      </c>
      <c r="D14" s="6">
        <v>1</v>
      </c>
      <c r="E14" s="13">
        <v>16.1996</v>
      </c>
      <c r="F14" s="24">
        <f t="shared" si="0"/>
        <v>61.729919257265614</v>
      </c>
      <c r="N14" s="19"/>
      <c r="O14" s="80"/>
    </row>
    <row r="15" spans="1:17" s="1" customFormat="1">
      <c r="A15" s="61"/>
      <c r="B15" s="69"/>
      <c r="C15" s="63"/>
      <c r="D15" s="7">
        <v>3</v>
      </c>
      <c r="E15" s="15">
        <v>16.208100000000002</v>
      </c>
      <c r="F15" s="27">
        <f t="shared" si="0"/>
        <v>61.6975462885841</v>
      </c>
      <c r="N15" s="19"/>
      <c r="O15" s="82"/>
    </row>
    <row r="16" spans="1:17" s="1" customFormat="1" ht="15.75" thickBot="1">
      <c r="A16" s="61"/>
      <c r="B16" s="69"/>
      <c r="C16" s="67"/>
      <c r="D16" s="8">
        <v>5</v>
      </c>
      <c r="E16" s="16">
        <v>16.182700000000001</v>
      </c>
      <c r="F16" s="28">
        <f t="shared" si="0"/>
        <v>61.794385362145995</v>
      </c>
      <c r="N16" s="19"/>
      <c r="O16" s="82"/>
    </row>
    <row r="17" spans="1:15" s="1" customFormat="1">
      <c r="A17" s="61"/>
      <c r="B17" s="69"/>
      <c r="C17" s="62">
        <v>50</v>
      </c>
      <c r="D17" s="6">
        <v>1</v>
      </c>
      <c r="E17" s="13">
        <v>18.2941</v>
      </c>
      <c r="F17" s="14">
        <f t="shared" si="0"/>
        <v>54.662432150256095</v>
      </c>
      <c r="N17" s="19"/>
      <c r="O17" s="80"/>
    </row>
    <row r="18" spans="1:15" s="1" customFormat="1">
      <c r="A18" s="61"/>
      <c r="B18" s="69"/>
      <c r="C18" s="63"/>
      <c r="D18" s="7">
        <v>3</v>
      </c>
      <c r="E18" s="15">
        <v>18.109500000000001</v>
      </c>
      <c r="F18" s="14">
        <f t="shared" si="0"/>
        <v>55.219636102598081</v>
      </c>
      <c r="N18" s="19"/>
      <c r="O18" s="80"/>
    </row>
    <row r="19" spans="1:15" s="1" customFormat="1" ht="15.75" thickBot="1">
      <c r="A19" s="61"/>
      <c r="B19" s="71"/>
      <c r="C19" s="67"/>
      <c r="D19" s="8">
        <v>5</v>
      </c>
      <c r="E19" s="16">
        <v>18.2484</v>
      </c>
      <c r="F19" s="22">
        <f t="shared" si="0"/>
        <v>54.79932487231757</v>
      </c>
      <c r="N19" s="19"/>
      <c r="O19" s="80"/>
    </row>
    <row r="20" spans="1:15" s="1" customFormat="1">
      <c r="A20" s="61"/>
      <c r="B20" s="69" t="s">
        <v>9</v>
      </c>
      <c r="C20" s="62">
        <v>3</v>
      </c>
      <c r="D20" s="6">
        <v>1</v>
      </c>
      <c r="E20" s="13">
        <v>35.266300000000001</v>
      </c>
      <c r="F20" s="14">
        <f t="shared" si="0"/>
        <v>28.355682336961916</v>
      </c>
      <c r="N20" s="19"/>
      <c r="O20" s="80"/>
    </row>
    <row r="21" spans="1:15" s="1" customFormat="1">
      <c r="A21" s="61"/>
      <c r="B21" s="69"/>
      <c r="C21" s="63"/>
      <c r="D21" s="7">
        <v>3</v>
      </c>
      <c r="E21" s="15">
        <v>36.3294</v>
      </c>
      <c r="F21" s="14">
        <f t="shared" si="0"/>
        <v>27.525915649584082</v>
      </c>
      <c r="N21" s="19"/>
      <c r="O21" s="80"/>
    </row>
    <row r="22" spans="1:15" s="1" customFormat="1" ht="15.75" thickBot="1">
      <c r="A22" s="61"/>
      <c r="B22" s="69"/>
      <c r="C22" s="67"/>
      <c r="D22" s="8">
        <v>5</v>
      </c>
      <c r="E22" s="16">
        <v>36.289200000000001</v>
      </c>
      <c r="F22" s="22">
        <f t="shared" si="0"/>
        <v>27.556407967108672</v>
      </c>
      <c r="N22" s="19"/>
      <c r="O22" s="80"/>
    </row>
    <row r="23" spans="1:15" s="1" customFormat="1">
      <c r="A23" s="61"/>
      <c r="B23" s="69"/>
      <c r="C23" s="62">
        <v>20</v>
      </c>
      <c r="D23" s="6">
        <v>1</v>
      </c>
      <c r="E23" s="13">
        <v>36.305100000000003</v>
      </c>
      <c r="F23" s="14">
        <f t="shared" si="0"/>
        <v>27.544339500510944</v>
      </c>
      <c r="N23" s="19"/>
      <c r="O23" s="80"/>
    </row>
    <row r="24" spans="1:15" s="1" customFormat="1">
      <c r="A24" s="61"/>
      <c r="B24" s="69"/>
      <c r="C24" s="63"/>
      <c r="D24" s="7">
        <v>3</v>
      </c>
      <c r="E24" s="15">
        <v>35.420200000000001</v>
      </c>
      <c r="F24" s="14">
        <f t="shared" si="0"/>
        <v>28.232477512831661</v>
      </c>
      <c r="N24" s="19"/>
      <c r="O24" s="80"/>
    </row>
    <row r="25" spans="1:15" s="1" customFormat="1" ht="15.75" thickBot="1">
      <c r="A25" s="61"/>
      <c r="B25" s="69"/>
      <c r="C25" s="67"/>
      <c r="D25" s="8">
        <v>5</v>
      </c>
      <c r="E25" s="16">
        <v>35.733899999999998</v>
      </c>
      <c r="F25" s="22">
        <f t="shared" si="0"/>
        <v>27.984630840742266</v>
      </c>
      <c r="N25" s="19"/>
      <c r="O25" s="80"/>
    </row>
    <row r="26" spans="1:15" s="1" customFormat="1">
      <c r="A26" s="61"/>
      <c r="B26" s="69"/>
      <c r="C26" s="62">
        <v>50</v>
      </c>
      <c r="D26" s="6">
        <v>1</v>
      </c>
      <c r="E26" s="13">
        <v>35.195</v>
      </c>
      <c r="F26" s="14">
        <f t="shared" si="0"/>
        <v>28.413126864611449</v>
      </c>
      <c r="N26" s="19"/>
      <c r="O26" s="80"/>
    </row>
    <row r="27" spans="1:15" s="1" customFormat="1">
      <c r="A27" s="61"/>
      <c r="B27" s="69"/>
      <c r="C27" s="63"/>
      <c r="D27" s="7">
        <v>3</v>
      </c>
      <c r="E27" s="15">
        <v>34.815100000000001</v>
      </c>
      <c r="F27" s="14">
        <f t="shared" si="0"/>
        <v>28.723168969786098</v>
      </c>
      <c r="N27" s="19"/>
      <c r="O27" s="80"/>
    </row>
    <row r="28" spans="1:15" s="1" customFormat="1" ht="15.75" thickBot="1">
      <c r="A28" s="68"/>
      <c r="B28" s="71"/>
      <c r="C28" s="67"/>
      <c r="D28" s="8">
        <v>5</v>
      </c>
      <c r="E28" s="16">
        <v>35.177900000000001</v>
      </c>
      <c r="F28" s="22">
        <f t="shared" si="0"/>
        <v>28.426938504003932</v>
      </c>
      <c r="N28" s="19"/>
      <c r="O28" s="80"/>
    </row>
    <row r="29" spans="1:15" s="1" customFormat="1">
      <c r="A29" s="11"/>
      <c r="B29" s="72"/>
      <c r="C29" s="59"/>
      <c r="D29" s="4"/>
      <c r="E29" s="19"/>
      <c r="F29" s="19"/>
    </row>
    <row r="30" spans="1:15" s="1" customFormat="1">
      <c r="A30" s="11"/>
      <c r="B30" s="72"/>
      <c r="C30" s="59"/>
      <c r="D30" s="4"/>
      <c r="E30" s="19"/>
      <c r="F30" s="19"/>
    </row>
    <row r="31" spans="1:15" s="1" customFormat="1">
      <c r="A31" s="11"/>
      <c r="B31" s="72"/>
      <c r="C31" s="59"/>
      <c r="D31" s="4"/>
      <c r="E31" s="19"/>
      <c r="F31" s="19"/>
    </row>
    <row r="32" spans="1:15" s="1" customFormat="1">
      <c r="A32" s="11"/>
      <c r="B32" s="72"/>
      <c r="C32" s="59"/>
      <c r="D32" s="4"/>
      <c r="E32" s="19"/>
      <c r="F32" s="19"/>
    </row>
    <row r="33" spans="1:6" s="1" customFormat="1">
      <c r="A33" s="11"/>
      <c r="B33" s="72"/>
      <c r="C33" s="59"/>
      <c r="D33" s="4"/>
      <c r="E33" s="19"/>
      <c r="F33" s="20"/>
    </row>
    <row r="34" spans="1:6" s="1" customFormat="1">
      <c r="A34" s="11"/>
      <c r="B34" s="72"/>
      <c r="C34" s="59"/>
      <c r="D34" s="4"/>
      <c r="E34" s="19"/>
      <c r="F34" s="19"/>
    </row>
    <row r="35" spans="1:6" s="1" customFormat="1">
      <c r="A35" s="11"/>
      <c r="B35" s="72"/>
      <c r="C35" s="59"/>
      <c r="D35" s="4"/>
      <c r="E35" s="19"/>
      <c r="F35" s="21"/>
    </row>
    <row r="36" spans="1:6" s="1" customFormat="1">
      <c r="A36" s="11"/>
      <c r="B36" s="72"/>
      <c r="C36" s="59"/>
      <c r="D36" s="4"/>
      <c r="E36" s="19"/>
      <c r="F36" s="19"/>
    </row>
    <row r="37" spans="1:6" s="1" customFormat="1">
      <c r="A37" s="11"/>
      <c r="B37" s="72"/>
      <c r="C37" s="59"/>
      <c r="D37" s="4"/>
      <c r="E37" s="19"/>
      <c r="F37" s="19"/>
    </row>
    <row r="38" spans="1:6" s="1" customFormat="1">
      <c r="A38" s="11"/>
      <c r="B38" s="72"/>
      <c r="C38" s="59"/>
      <c r="D38" s="4"/>
      <c r="E38" s="19"/>
      <c r="F38" s="19"/>
    </row>
    <row r="39" spans="1:6" s="1" customFormat="1">
      <c r="A39" s="11"/>
      <c r="B39" s="72"/>
      <c r="C39" s="59"/>
      <c r="D39" s="4"/>
      <c r="E39" s="19"/>
      <c r="F39" s="19"/>
    </row>
    <row r="40" spans="1:6" s="1" customFormat="1">
      <c r="A40" s="11"/>
      <c r="B40" s="72"/>
      <c r="C40" s="59"/>
      <c r="D40" s="4"/>
      <c r="E40" s="19"/>
      <c r="F40" s="19"/>
    </row>
    <row r="41" spans="1:6" s="1" customFormat="1">
      <c r="A41" s="11"/>
      <c r="B41" s="72"/>
      <c r="C41" s="59"/>
      <c r="D41" s="4"/>
      <c r="E41" s="19"/>
      <c r="F41" s="19"/>
    </row>
    <row r="42" spans="1:6" s="1" customFormat="1">
      <c r="A42" s="11"/>
      <c r="B42" s="72"/>
      <c r="C42" s="59"/>
      <c r="D42" s="4"/>
      <c r="E42" s="19"/>
      <c r="F42" s="19"/>
    </row>
    <row r="43" spans="1:6" s="1" customFormat="1">
      <c r="A43" s="11"/>
      <c r="B43" s="72"/>
      <c r="C43" s="59"/>
      <c r="D43" s="4"/>
      <c r="E43" s="19"/>
      <c r="F43" s="19"/>
    </row>
    <row r="44" spans="1:6" s="1" customFormat="1">
      <c r="A44" s="11"/>
      <c r="B44" s="72"/>
      <c r="C44" s="59"/>
      <c r="D44" s="4"/>
      <c r="E44" s="19"/>
      <c r="F44" s="21"/>
    </row>
    <row r="45" spans="1:6" s="1" customFormat="1">
      <c r="A45" s="11"/>
      <c r="B45" s="72"/>
      <c r="C45" s="59"/>
      <c r="D45" s="4"/>
      <c r="E45" s="19"/>
      <c r="F45" s="19"/>
    </row>
    <row r="46" spans="1:6" s="1" customFormat="1">
      <c r="A46" s="11"/>
      <c r="B46" s="72"/>
      <c r="C46" s="59"/>
      <c r="D46" s="4"/>
      <c r="E46" s="19"/>
      <c r="F46" s="19"/>
    </row>
  </sheetData>
  <mergeCells count="20">
    <mergeCell ref="C32:C34"/>
    <mergeCell ref="C35:C37"/>
    <mergeCell ref="C38:C40"/>
    <mergeCell ref="C41:C43"/>
    <mergeCell ref="C44:C46"/>
    <mergeCell ref="C17:C19"/>
    <mergeCell ref="C20:C22"/>
    <mergeCell ref="C23:C25"/>
    <mergeCell ref="C26:C28"/>
    <mergeCell ref="C29:C31"/>
    <mergeCell ref="C2:C4"/>
    <mergeCell ref="C5:C7"/>
    <mergeCell ref="C8:C10"/>
    <mergeCell ref="C11:C13"/>
    <mergeCell ref="C14:C16"/>
    <mergeCell ref="A2:A28"/>
    <mergeCell ref="B2:B10"/>
    <mergeCell ref="B11:B19"/>
    <mergeCell ref="B20:B28"/>
    <mergeCell ref="B29:B46"/>
  </mergeCells>
  <conditionalFormatting sqref="F2:F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28"/>
  <sheetViews>
    <sheetView zoomScale="115" zoomScaleNormal="115" workbookViewId="0">
      <selection activeCell="H25" sqref="H25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9.42578125" style="3" bestFit="1" customWidth="1"/>
  </cols>
  <sheetData>
    <row r="1" spans="1:10" ht="30.75" thickBot="1">
      <c r="A1" s="5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5</v>
      </c>
    </row>
    <row r="2" spans="1:10" ht="15" customHeight="1" thickTop="1">
      <c r="A2" s="76" t="s">
        <v>38</v>
      </c>
      <c r="B2" s="69" t="s">
        <v>7</v>
      </c>
      <c r="C2" s="62">
        <v>3</v>
      </c>
      <c r="D2" s="6">
        <v>1</v>
      </c>
      <c r="E2" s="13">
        <v>64.864000000000004</v>
      </c>
      <c r="F2" s="14">
        <f>1000/E2</f>
        <v>15.416872224962999</v>
      </c>
    </row>
    <row r="3" spans="1:10">
      <c r="A3" s="61"/>
      <c r="B3" s="69"/>
      <c r="C3" s="63"/>
      <c r="D3" s="7">
        <v>3</v>
      </c>
      <c r="E3" s="15">
        <v>63.413499999999999</v>
      </c>
      <c r="F3" s="14">
        <f t="shared" ref="F3:F28" si="0">1000/E3</f>
        <v>15.769512800902016</v>
      </c>
    </row>
    <row r="4" spans="1:10" ht="15.75" thickBot="1">
      <c r="A4" s="61"/>
      <c r="B4" s="69"/>
      <c r="C4" s="67"/>
      <c r="D4" s="8">
        <v>5</v>
      </c>
      <c r="E4" s="16">
        <v>63.316600000000001</v>
      </c>
      <c r="F4" s="14">
        <f t="shared" si="0"/>
        <v>15.793646531873158</v>
      </c>
    </row>
    <row r="5" spans="1:10">
      <c r="A5" s="61"/>
      <c r="B5" s="69"/>
      <c r="C5" s="62">
        <v>20</v>
      </c>
      <c r="D5" s="6">
        <v>1</v>
      </c>
      <c r="E5" s="13">
        <v>64.936099999999996</v>
      </c>
      <c r="F5" s="14">
        <f t="shared" si="0"/>
        <v>15.399754527912826</v>
      </c>
    </row>
    <row r="6" spans="1:10">
      <c r="A6" s="61"/>
      <c r="B6" s="69"/>
      <c r="C6" s="63"/>
      <c r="D6" s="7">
        <v>3</v>
      </c>
      <c r="E6" s="15">
        <v>64.116699999999994</v>
      </c>
      <c r="F6" s="14">
        <f t="shared" si="0"/>
        <v>15.596560646446248</v>
      </c>
    </row>
    <row r="7" spans="1:10" ht="15.75" thickBot="1">
      <c r="A7" s="61"/>
      <c r="B7" s="69"/>
      <c r="C7" s="67"/>
      <c r="D7" s="8">
        <v>5</v>
      </c>
      <c r="E7" s="16">
        <v>63.9801</v>
      </c>
      <c r="F7" s="14">
        <f t="shared" si="0"/>
        <v>15.62985990956563</v>
      </c>
    </row>
    <row r="8" spans="1:10">
      <c r="A8" s="61"/>
      <c r="B8" s="69"/>
      <c r="C8" s="62">
        <v>50</v>
      </c>
      <c r="D8" s="6">
        <v>1</v>
      </c>
      <c r="E8" s="13">
        <v>49.616999999999997</v>
      </c>
      <c r="F8" s="14">
        <f t="shared" si="0"/>
        <v>20.154382570489954</v>
      </c>
      <c r="J8" s="77"/>
    </row>
    <row r="9" spans="1:10">
      <c r="A9" s="61"/>
      <c r="B9" s="69"/>
      <c r="C9" s="63"/>
      <c r="D9" s="7">
        <v>3</v>
      </c>
      <c r="E9" s="15">
        <v>49.107399999999998</v>
      </c>
      <c r="F9" s="14">
        <f t="shared" si="0"/>
        <v>20.363529732789765</v>
      </c>
    </row>
    <row r="10" spans="1:10" ht="15.75" thickBot="1">
      <c r="A10" s="61"/>
      <c r="B10" s="69"/>
      <c r="C10" s="73"/>
      <c r="D10" s="9">
        <v>5</v>
      </c>
      <c r="E10" s="17">
        <v>49.804400000000001</v>
      </c>
      <c r="F10" s="14">
        <f t="shared" si="0"/>
        <v>20.078547276947418</v>
      </c>
    </row>
    <row r="11" spans="1:10">
      <c r="A11" s="61"/>
      <c r="B11" s="70" t="s">
        <v>8</v>
      </c>
      <c r="C11" s="74">
        <v>3</v>
      </c>
      <c r="D11" s="10">
        <v>1</v>
      </c>
      <c r="E11" s="78">
        <v>63.407899999999998</v>
      </c>
      <c r="F11" s="14">
        <f t="shared" si="0"/>
        <v>15.770905518082133</v>
      </c>
      <c r="G11" s="77"/>
    </row>
    <row r="12" spans="1:10">
      <c r="A12" s="61"/>
      <c r="B12" s="69"/>
      <c r="C12" s="63"/>
      <c r="D12" s="7">
        <v>3</v>
      </c>
      <c r="E12" s="15">
        <v>65.281700000000001</v>
      </c>
      <c r="F12" s="14">
        <f t="shared" si="0"/>
        <v>15.318228538778861</v>
      </c>
    </row>
    <row r="13" spans="1:10" ht="15.75" thickBot="1">
      <c r="A13" s="61"/>
      <c r="B13" s="69"/>
      <c r="C13" s="67"/>
      <c r="D13" s="8">
        <v>5</v>
      </c>
      <c r="E13" s="16">
        <v>64.822900000000004</v>
      </c>
      <c r="F13" s="14">
        <f t="shared" si="0"/>
        <v>15.426647064540463</v>
      </c>
    </row>
    <row r="14" spans="1:10">
      <c r="A14" s="61"/>
      <c r="B14" s="69"/>
      <c r="C14" s="62">
        <v>20</v>
      </c>
      <c r="D14" s="6">
        <v>1</v>
      </c>
      <c r="E14" s="13">
        <v>65.205500000000001</v>
      </c>
      <c r="F14" s="14">
        <f t="shared" si="0"/>
        <v>15.336129620967556</v>
      </c>
      <c r="I14" s="79"/>
    </row>
    <row r="15" spans="1:10">
      <c r="A15" s="61"/>
      <c r="B15" s="69"/>
      <c r="C15" s="63"/>
      <c r="D15" s="7">
        <v>3</v>
      </c>
      <c r="E15" s="15">
        <v>63.854700000000001</v>
      </c>
      <c r="F15" s="14">
        <f t="shared" si="0"/>
        <v>15.660554352302963</v>
      </c>
    </row>
    <row r="16" spans="1:10" ht="15.75" thickBot="1">
      <c r="A16" s="61"/>
      <c r="B16" s="69"/>
      <c r="C16" s="67"/>
      <c r="D16" s="8">
        <v>5</v>
      </c>
      <c r="E16" s="16">
        <v>64.432199999999995</v>
      </c>
      <c r="F16" s="14">
        <f t="shared" si="0"/>
        <v>15.520190215451281</v>
      </c>
    </row>
    <row r="17" spans="1:6">
      <c r="A17" s="61"/>
      <c r="B17" s="69"/>
      <c r="C17" s="62">
        <v>50</v>
      </c>
      <c r="D17" s="6">
        <v>1</v>
      </c>
      <c r="E17" s="13">
        <v>49.569499999999998</v>
      </c>
      <c r="F17" s="14">
        <f t="shared" si="0"/>
        <v>20.173695518413542</v>
      </c>
    </row>
    <row r="18" spans="1:6">
      <c r="A18" s="61"/>
      <c r="B18" s="69"/>
      <c r="C18" s="63"/>
      <c r="D18" s="7">
        <v>3</v>
      </c>
      <c r="E18" s="15">
        <v>49.4435</v>
      </c>
      <c r="F18" s="14">
        <f t="shared" si="0"/>
        <v>20.22510542336202</v>
      </c>
    </row>
    <row r="19" spans="1:6" ht="15.75" thickBot="1">
      <c r="A19" s="61"/>
      <c r="B19" s="71"/>
      <c r="C19" s="67"/>
      <c r="D19" s="8">
        <v>5</v>
      </c>
      <c r="E19" s="16">
        <v>49.242600000000003</v>
      </c>
      <c r="F19" s="14">
        <f t="shared" si="0"/>
        <v>20.307619825110777</v>
      </c>
    </row>
    <row r="20" spans="1:6">
      <c r="A20" s="61"/>
      <c r="B20" s="69" t="s">
        <v>9</v>
      </c>
      <c r="C20" s="62">
        <v>3</v>
      </c>
      <c r="D20" s="6">
        <v>1</v>
      </c>
      <c r="E20" s="13">
        <v>77.383300000000006</v>
      </c>
      <c r="F20" s="14">
        <f t="shared" si="0"/>
        <v>12.92268486869906</v>
      </c>
    </row>
    <row r="21" spans="1:6">
      <c r="A21" s="61"/>
      <c r="B21" s="69"/>
      <c r="C21" s="63"/>
      <c r="D21" s="7">
        <v>3</v>
      </c>
      <c r="E21" s="15">
        <v>76.992599999999996</v>
      </c>
      <c r="F21" s="14">
        <f t="shared" si="0"/>
        <v>12.988261209518837</v>
      </c>
    </row>
    <row r="22" spans="1:6" ht="15.75" thickBot="1">
      <c r="A22" s="61"/>
      <c r="B22" s="69"/>
      <c r="C22" s="67"/>
      <c r="D22" s="8">
        <v>5</v>
      </c>
      <c r="E22" s="16">
        <v>75.951899999999995</v>
      </c>
      <c r="F22" s="14">
        <f t="shared" si="0"/>
        <v>13.166227572977109</v>
      </c>
    </row>
    <row r="23" spans="1:6">
      <c r="A23" s="61"/>
      <c r="B23" s="69"/>
      <c r="C23" s="62">
        <v>20</v>
      </c>
      <c r="D23" s="6">
        <v>1</v>
      </c>
      <c r="E23" s="13">
        <v>77.519900000000007</v>
      </c>
      <c r="F23" s="14">
        <f t="shared" si="0"/>
        <v>12.899913441580805</v>
      </c>
    </row>
    <row r="24" spans="1:6">
      <c r="A24" s="61"/>
      <c r="B24" s="69"/>
      <c r="C24" s="63"/>
      <c r="D24" s="7">
        <v>3</v>
      </c>
      <c r="E24" s="15">
        <v>73.521500000000003</v>
      </c>
      <c r="F24" s="14">
        <f t="shared" si="0"/>
        <v>13.60146351747448</v>
      </c>
    </row>
    <row r="25" spans="1:6" ht="15.75" thickBot="1">
      <c r="A25" s="61"/>
      <c r="B25" s="69"/>
      <c r="C25" s="67"/>
      <c r="D25" s="8">
        <v>5</v>
      </c>
      <c r="E25" s="16">
        <v>76.221299999999999</v>
      </c>
      <c r="F25" s="14">
        <f t="shared" si="0"/>
        <v>13.119692264498244</v>
      </c>
    </row>
    <row r="26" spans="1:6">
      <c r="A26" s="61"/>
      <c r="B26" s="69"/>
      <c r="C26" s="62">
        <v>50</v>
      </c>
      <c r="D26" s="6">
        <v>1</v>
      </c>
      <c r="E26" s="13">
        <v>59.530700000000003</v>
      </c>
      <c r="F26" s="14">
        <f t="shared" si="0"/>
        <v>16.798055457100286</v>
      </c>
    </row>
    <row r="27" spans="1:6">
      <c r="A27" s="61"/>
      <c r="B27" s="69"/>
      <c r="C27" s="63"/>
      <c r="D27" s="7">
        <v>3</v>
      </c>
      <c r="E27" s="15">
        <v>59.680799999999998</v>
      </c>
      <c r="F27" s="14">
        <f t="shared" si="0"/>
        <v>16.755807562901303</v>
      </c>
    </row>
    <row r="28" spans="1:6" ht="15.75" thickBot="1">
      <c r="A28" s="68"/>
      <c r="B28" s="71"/>
      <c r="C28" s="67"/>
      <c r="D28" s="8">
        <v>5</v>
      </c>
      <c r="E28" s="16">
        <v>59.999000000000002</v>
      </c>
      <c r="F28" s="14">
        <f t="shared" si="0"/>
        <v>16.666944449074151</v>
      </c>
    </row>
  </sheetData>
  <mergeCells count="13">
    <mergeCell ref="B2:B10"/>
    <mergeCell ref="B11:B19"/>
    <mergeCell ref="C2:C4"/>
    <mergeCell ref="C5:C7"/>
    <mergeCell ref="C8:C10"/>
    <mergeCell ref="C11:C13"/>
    <mergeCell ref="C14:C16"/>
    <mergeCell ref="C17:C19"/>
    <mergeCell ref="A2:A28"/>
    <mergeCell ref="B20:B28"/>
    <mergeCell ref="C20:C22"/>
    <mergeCell ref="C23:C25"/>
    <mergeCell ref="C26:C28"/>
  </mergeCells>
  <conditionalFormatting sqref="F2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46"/>
  <sheetViews>
    <sheetView zoomScale="115" zoomScaleNormal="115" workbookViewId="0">
      <selection activeCell="J6" sqref="J6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7.7109375" style="3" customWidth="1"/>
    <col min="7" max="7" width="12.42578125"/>
  </cols>
  <sheetData>
    <row r="1" spans="1:6" ht="30">
      <c r="A1" s="5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39</v>
      </c>
    </row>
    <row r="2" spans="1:6">
      <c r="A2" s="61" t="s">
        <v>40</v>
      </c>
      <c r="B2" s="69" t="s">
        <v>7</v>
      </c>
      <c r="C2" s="62">
        <v>3</v>
      </c>
      <c r="D2" s="6">
        <v>1</v>
      </c>
      <c r="E2" s="13">
        <v>22.889299999999999</v>
      </c>
      <c r="F2" s="14">
        <f>1000/E2</f>
        <v>43.688535691349237</v>
      </c>
    </row>
    <row r="3" spans="1:6">
      <c r="A3" s="61"/>
      <c r="B3" s="69"/>
      <c r="C3" s="63"/>
      <c r="D3" s="7">
        <v>3</v>
      </c>
      <c r="E3" s="15">
        <v>22.742699999999999</v>
      </c>
      <c r="F3" s="14">
        <f t="shared" ref="F3:F28" si="0">1000/E3</f>
        <v>43.970153060102803</v>
      </c>
    </row>
    <row r="4" spans="1:6">
      <c r="A4" s="61"/>
      <c r="B4" s="69"/>
      <c r="C4" s="67"/>
      <c r="D4" s="8">
        <v>5</v>
      </c>
      <c r="E4" s="16">
        <v>23.004300000000001</v>
      </c>
      <c r="F4" s="23">
        <f t="shared" si="0"/>
        <v>43.470133844542104</v>
      </c>
    </row>
    <row r="5" spans="1:6">
      <c r="A5" s="61"/>
      <c r="B5" s="69"/>
      <c r="C5" s="62">
        <v>20</v>
      </c>
      <c r="D5" s="6">
        <v>1</v>
      </c>
      <c r="E5" s="13">
        <v>49.985399999999998</v>
      </c>
      <c r="F5" s="24">
        <f t="shared" si="0"/>
        <v>20.005841705778089</v>
      </c>
    </row>
    <row r="6" spans="1:6">
      <c r="A6" s="61"/>
      <c r="B6" s="69"/>
      <c r="C6" s="63"/>
      <c r="D6" s="7">
        <v>3</v>
      </c>
      <c r="E6" s="15">
        <v>50.315899999999999</v>
      </c>
      <c r="F6" s="14">
        <f t="shared" si="0"/>
        <v>19.874433330219674</v>
      </c>
    </row>
    <row r="7" spans="1:6">
      <c r="A7" s="61"/>
      <c r="B7" s="69"/>
      <c r="C7" s="67"/>
      <c r="D7" s="8">
        <v>5</v>
      </c>
      <c r="E7" s="16">
        <v>50.670900000000003</v>
      </c>
      <c r="F7" s="23">
        <f t="shared" si="0"/>
        <v>19.73519317793842</v>
      </c>
    </row>
    <row r="8" spans="1:6">
      <c r="A8" s="61"/>
      <c r="B8" s="69"/>
      <c r="C8" s="62">
        <v>50</v>
      </c>
      <c r="D8" s="6">
        <v>1</v>
      </c>
      <c r="E8" s="13">
        <v>50.012500000000003</v>
      </c>
      <c r="F8" s="24">
        <f t="shared" si="0"/>
        <v>19.995001249687576</v>
      </c>
    </row>
    <row r="9" spans="1:6">
      <c r="A9" s="61"/>
      <c r="B9" s="69"/>
      <c r="C9" s="63"/>
      <c r="D9" s="7">
        <v>3</v>
      </c>
      <c r="E9" s="15">
        <v>49.767000000000003</v>
      </c>
      <c r="F9" s="14">
        <f t="shared" si="0"/>
        <v>20.093636345369422</v>
      </c>
    </row>
    <row r="10" spans="1:6">
      <c r="A10" s="61"/>
      <c r="B10" s="69"/>
      <c r="C10" s="73"/>
      <c r="D10" s="9">
        <v>5</v>
      </c>
      <c r="E10" s="17">
        <v>50.304699999999997</v>
      </c>
      <c r="F10" s="22">
        <f t="shared" si="0"/>
        <v>19.87885823789825</v>
      </c>
    </row>
    <row r="11" spans="1:6" s="1" customFormat="1">
      <c r="A11" s="61"/>
      <c r="B11" s="70" t="s">
        <v>8</v>
      </c>
      <c r="C11" s="74">
        <v>3</v>
      </c>
      <c r="D11" s="10">
        <v>1</v>
      </c>
      <c r="E11" s="18">
        <v>17.351099999999999</v>
      </c>
      <c r="F11" s="14">
        <f t="shared" si="0"/>
        <v>57.633233627839161</v>
      </c>
    </row>
    <row r="12" spans="1:6" s="1" customFormat="1">
      <c r="A12" s="61"/>
      <c r="B12" s="69"/>
      <c r="C12" s="63"/>
      <c r="D12" s="7">
        <v>3</v>
      </c>
      <c r="E12" s="15">
        <v>17.256900000000002</v>
      </c>
      <c r="F12" s="14">
        <f t="shared" si="0"/>
        <v>57.94783535861017</v>
      </c>
    </row>
    <row r="13" spans="1:6" s="1" customFormat="1">
      <c r="A13" s="61"/>
      <c r="B13" s="69"/>
      <c r="C13" s="67"/>
      <c r="D13" s="8">
        <v>5</v>
      </c>
      <c r="E13" s="16">
        <v>17.277699999999999</v>
      </c>
      <c r="F13" s="22">
        <f t="shared" si="0"/>
        <v>57.878074049207939</v>
      </c>
    </row>
    <row r="14" spans="1:6" s="1" customFormat="1">
      <c r="A14" s="61"/>
      <c r="B14" s="69"/>
      <c r="C14" s="62">
        <v>20</v>
      </c>
      <c r="D14" s="6">
        <v>1</v>
      </c>
      <c r="E14" s="13">
        <v>50.107500000000002</v>
      </c>
      <c r="F14" s="14">
        <f t="shared" si="0"/>
        <v>19.957092251658931</v>
      </c>
    </row>
    <row r="15" spans="1:6" s="1" customFormat="1">
      <c r="A15" s="61"/>
      <c r="B15" s="69"/>
      <c r="C15" s="63"/>
      <c r="D15" s="7">
        <v>3</v>
      </c>
      <c r="E15" s="15">
        <v>50.347499999999997</v>
      </c>
      <c r="F15" s="14">
        <f t="shared" si="0"/>
        <v>19.861959382293065</v>
      </c>
    </row>
    <row r="16" spans="1:6" s="1" customFormat="1">
      <c r="A16" s="61"/>
      <c r="B16" s="69"/>
      <c r="C16" s="67"/>
      <c r="D16" s="8">
        <v>5</v>
      </c>
      <c r="E16" s="16">
        <v>50.385399999999997</v>
      </c>
      <c r="F16" s="23">
        <f t="shared" si="0"/>
        <v>19.847019176189928</v>
      </c>
    </row>
    <row r="17" spans="1:6" s="1" customFormat="1">
      <c r="A17" s="61"/>
      <c r="B17" s="69"/>
      <c r="C17" s="62">
        <v>50</v>
      </c>
      <c r="D17" s="6">
        <v>1</v>
      </c>
      <c r="E17" s="13">
        <v>50.268799999999999</v>
      </c>
      <c r="F17" s="24">
        <f t="shared" si="0"/>
        <v>19.893054936660512</v>
      </c>
    </row>
    <row r="18" spans="1:6" s="1" customFormat="1">
      <c r="A18" s="61"/>
      <c r="B18" s="69"/>
      <c r="C18" s="63"/>
      <c r="D18" s="7">
        <v>3</v>
      </c>
      <c r="E18" s="15">
        <v>50.756500000000003</v>
      </c>
      <c r="F18" s="14">
        <f t="shared" si="0"/>
        <v>19.701910100184211</v>
      </c>
    </row>
    <row r="19" spans="1:6" s="1" customFormat="1">
      <c r="A19" s="61"/>
      <c r="B19" s="71"/>
      <c r="C19" s="67"/>
      <c r="D19" s="8">
        <v>5</v>
      </c>
      <c r="E19" s="16">
        <v>50.323999999999998</v>
      </c>
      <c r="F19" s="22">
        <f t="shared" si="0"/>
        <v>19.871234401080997</v>
      </c>
    </row>
    <row r="20" spans="1:6" s="1" customFormat="1">
      <c r="A20" s="61"/>
      <c r="B20" s="69" t="s">
        <v>9</v>
      </c>
      <c r="C20" s="62">
        <v>3</v>
      </c>
      <c r="D20" s="6">
        <v>1</v>
      </c>
      <c r="E20" s="13">
        <v>50.349699999999999</v>
      </c>
      <c r="F20" s="14">
        <f t="shared" si="0"/>
        <v>19.86109152586808</v>
      </c>
    </row>
    <row r="21" spans="1:6" s="1" customFormat="1">
      <c r="A21" s="61"/>
      <c r="B21" s="69"/>
      <c r="C21" s="63"/>
      <c r="D21" s="7">
        <v>3</v>
      </c>
      <c r="E21" s="15">
        <v>50.369900000000001</v>
      </c>
      <c r="F21" s="14">
        <f t="shared" si="0"/>
        <v>19.853126569637819</v>
      </c>
    </row>
    <row r="22" spans="1:6" s="1" customFormat="1">
      <c r="A22" s="61"/>
      <c r="B22" s="69"/>
      <c r="C22" s="67"/>
      <c r="D22" s="8">
        <v>5</v>
      </c>
      <c r="E22" s="16">
        <v>50.116399999999999</v>
      </c>
      <c r="F22" s="23">
        <f t="shared" si="0"/>
        <v>19.953548139930241</v>
      </c>
    </row>
    <row r="23" spans="1:6" s="1" customFormat="1">
      <c r="A23" s="61"/>
      <c r="B23" s="69"/>
      <c r="C23" s="62">
        <v>20</v>
      </c>
      <c r="D23" s="6">
        <v>1</v>
      </c>
      <c r="E23" s="13">
        <v>49.667499999999997</v>
      </c>
      <c r="F23" s="24">
        <f t="shared" si="0"/>
        <v>20.133890370966931</v>
      </c>
    </row>
    <row r="24" spans="1:6" s="1" customFormat="1">
      <c r="A24" s="61"/>
      <c r="B24" s="69"/>
      <c r="C24" s="63"/>
      <c r="D24" s="7">
        <v>3</v>
      </c>
      <c r="E24" s="15">
        <v>49.823399999999999</v>
      </c>
      <c r="F24" s="14">
        <f t="shared" si="0"/>
        <v>20.070890384839252</v>
      </c>
    </row>
    <row r="25" spans="1:6" s="1" customFormat="1">
      <c r="A25" s="61"/>
      <c r="B25" s="69"/>
      <c r="C25" s="67"/>
      <c r="D25" s="8">
        <v>5</v>
      </c>
      <c r="E25" s="16">
        <v>50.478499999999997</v>
      </c>
      <c r="F25" s="23">
        <f t="shared" si="0"/>
        <v>19.810414334815814</v>
      </c>
    </row>
    <row r="26" spans="1:6" s="1" customFormat="1">
      <c r="A26" s="61"/>
      <c r="B26" s="69"/>
      <c r="C26" s="62">
        <v>50</v>
      </c>
      <c r="D26" s="6">
        <v>1</v>
      </c>
      <c r="E26" s="13">
        <v>49.681600000000003</v>
      </c>
      <c r="F26" s="24">
        <f t="shared" si="0"/>
        <v>20.128176226208495</v>
      </c>
    </row>
    <row r="27" spans="1:6" s="1" customFormat="1">
      <c r="A27" s="61"/>
      <c r="B27" s="69"/>
      <c r="C27" s="63"/>
      <c r="D27" s="7">
        <v>3</v>
      </c>
      <c r="E27" s="15">
        <v>49.964199999999998</v>
      </c>
      <c r="F27" s="14">
        <f t="shared" si="0"/>
        <v>20.014330260466494</v>
      </c>
    </row>
    <row r="28" spans="1:6" s="1" customFormat="1">
      <c r="A28" s="68"/>
      <c r="B28" s="71"/>
      <c r="C28" s="67"/>
      <c r="D28" s="8">
        <v>5</v>
      </c>
      <c r="E28" s="16">
        <v>50.0017</v>
      </c>
      <c r="F28" s="22">
        <f t="shared" si="0"/>
        <v>19.999320023119214</v>
      </c>
    </row>
    <row r="29" spans="1:6" s="1" customFormat="1">
      <c r="A29" s="11"/>
      <c r="B29" s="72"/>
      <c r="C29" s="59"/>
      <c r="D29" s="4"/>
      <c r="E29" s="19"/>
      <c r="F29" s="19"/>
    </row>
    <row r="30" spans="1:6" s="1" customFormat="1">
      <c r="A30" s="11"/>
      <c r="B30" s="72"/>
      <c r="C30" s="59"/>
      <c r="D30" s="4"/>
      <c r="E30" s="19"/>
      <c r="F30" s="19"/>
    </row>
    <row r="31" spans="1:6" s="1" customFormat="1">
      <c r="A31" s="11"/>
      <c r="B31" s="72"/>
      <c r="C31" s="59"/>
      <c r="D31" s="4"/>
      <c r="E31" s="19"/>
      <c r="F31" s="19"/>
    </row>
    <row r="32" spans="1:6" s="1" customFormat="1">
      <c r="A32" s="11"/>
      <c r="B32" s="72"/>
      <c r="C32" s="59"/>
      <c r="D32" s="4"/>
      <c r="E32" s="19"/>
      <c r="F32" s="19"/>
    </row>
    <row r="33" spans="1:6" s="1" customFormat="1">
      <c r="A33" s="11"/>
      <c r="B33" s="72"/>
      <c r="C33" s="59"/>
      <c r="D33" s="4"/>
      <c r="E33" s="19"/>
      <c r="F33" s="20"/>
    </row>
    <row r="34" spans="1:6" s="1" customFormat="1">
      <c r="A34" s="11"/>
      <c r="B34" s="72"/>
      <c r="C34" s="59"/>
      <c r="D34" s="4"/>
      <c r="E34" s="19"/>
      <c r="F34" s="19"/>
    </row>
    <row r="35" spans="1:6" s="1" customFormat="1">
      <c r="A35" s="11"/>
      <c r="B35" s="72"/>
      <c r="C35" s="59"/>
      <c r="D35" s="4"/>
      <c r="E35" s="19"/>
      <c r="F35" s="21"/>
    </row>
    <row r="36" spans="1:6" s="1" customFormat="1">
      <c r="A36" s="11"/>
      <c r="B36" s="72"/>
      <c r="C36" s="59"/>
      <c r="D36" s="4"/>
      <c r="E36" s="19"/>
      <c r="F36" s="19"/>
    </row>
    <row r="37" spans="1:6" s="1" customFormat="1">
      <c r="A37" s="11"/>
      <c r="B37" s="72"/>
      <c r="C37" s="59"/>
      <c r="D37" s="4"/>
      <c r="E37" s="19"/>
      <c r="F37" s="19"/>
    </row>
    <row r="38" spans="1:6" s="1" customFormat="1">
      <c r="A38" s="11"/>
      <c r="B38" s="72"/>
      <c r="C38" s="59"/>
      <c r="D38" s="4"/>
      <c r="E38" s="19"/>
      <c r="F38" s="19"/>
    </row>
    <row r="39" spans="1:6" s="1" customFormat="1">
      <c r="A39" s="11"/>
      <c r="B39" s="72"/>
      <c r="C39" s="59"/>
      <c r="D39" s="4"/>
      <c r="E39" s="19"/>
      <c r="F39" s="19"/>
    </row>
    <row r="40" spans="1:6" s="1" customFormat="1">
      <c r="A40" s="11"/>
      <c r="B40" s="72"/>
      <c r="C40" s="59"/>
      <c r="D40" s="4"/>
      <c r="E40" s="19"/>
      <c r="F40" s="19"/>
    </row>
    <row r="41" spans="1:6" s="1" customFormat="1">
      <c r="A41" s="11"/>
      <c r="B41" s="72"/>
      <c r="C41" s="59"/>
      <c r="D41" s="4"/>
      <c r="E41" s="19"/>
      <c r="F41" s="19"/>
    </row>
    <row r="42" spans="1:6" s="1" customFormat="1">
      <c r="A42" s="11"/>
      <c r="B42" s="72"/>
      <c r="C42" s="59"/>
      <c r="D42" s="4"/>
      <c r="E42" s="19"/>
      <c r="F42" s="19"/>
    </row>
    <row r="43" spans="1:6" s="1" customFormat="1">
      <c r="A43" s="11"/>
      <c r="B43" s="72"/>
      <c r="C43" s="59"/>
      <c r="D43" s="4"/>
      <c r="E43" s="19"/>
      <c r="F43" s="19"/>
    </row>
    <row r="44" spans="1:6" s="1" customFormat="1">
      <c r="A44" s="11"/>
      <c r="B44" s="72"/>
      <c r="C44" s="59"/>
      <c r="D44" s="4"/>
      <c r="E44" s="19"/>
      <c r="F44" s="21"/>
    </row>
    <row r="45" spans="1:6" s="1" customFormat="1">
      <c r="A45" s="11"/>
      <c r="B45" s="72"/>
      <c r="C45" s="59"/>
      <c r="D45" s="4"/>
      <c r="E45" s="19"/>
      <c r="F45" s="19"/>
    </row>
    <row r="46" spans="1:6" s="1" customFormat="1">
      <c r="A46" s="11"/>
      <c r="B46" s="72"/>
      <c r="C46" s="59"/>
      <c r="D46" s="4"/>
      <c r="E46" s="19"/>
      <c r="F46" s="19"/>
    </row>
  </sheetData>
  <mergeCells count="20">
    <mergeCell ref="C32:C34"/>
    <mergeCell ref="C35:C37"/>
    <mergeCell ref="C38:C40"/>
    <mergeCell ref="C41:C43"/>
    <mergeCell ref="C44:C46"/>
    <mergeCell ref="C17:C19"/>
    <mergeCell ref="C20:C22"/>
    <mergeCell ref="C23:C25"/>
    <mergeCell ref="C26:C28"/>
    <mergeCell ref="C29:C31"/>
    <mergeCell ref="C2:C4"/>
    <mergeCell ref="C5:C7"/>
    <mergeCell ref="C8:C10"/>
    <mergeCell ref="C11:C13"/>
    <mergeCell ref="C14:C16"/>
    <mergeCell ref="A2:A28"/>
    <mergeCell ref="B2:B10"/>
    <mergeCell ref="B11:B19"/>
    <mergeCell ref="B20:B28"/>
    <mergeCell ref="B29:B46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46"/>
  <sheetViews>
    <sheetView zoomScale="115" zoomScaleNormal="115" workbookViewId="0">
      <selection activeCell="I12" sqref="I12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8.85546875" style="3" bestFit="1" customWidth="1"/>
    <col min="7" max="7" width="12.42578125"/>
  </cols>
  <sheetData>
    <row r="1" spans="1:6" ht="30">
      <c r="A1" s="5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39</v>
      </c>
    </row>
    <row r="2" spans="1:6">
      <c r="A2" s="61" t="s">
        <v>41</v>
      </c>
      <c r="B2" s="69" t="s">
        <v>7</v>
      </c>
      <c r="C2" s="62">
        <v>3</v>
      </c>
      <c r="D2" s="6">
        <v>1</v>
      </c>
      <c r="E2" s="13">
        <v>5.7657999999999996</v>
      </c>
      <c r="F2" s="14">
        <f>1000/E2</f>
        <v>173.43647022095809</v>
      </c>
    </row>
    <row r="3" spans="1:6">
      <c r="A3" s="61"/>
      <c r="B3" s="69"/>
      <c r="C3" s="63"/>
      <c r="D3" s="7">
        <v>3</v>
      </c>
      <c r="E3" s="15">
        <v>5.5900999999999996</v>
      </c>
      <c r="F3" s="14">
        <f t="shared" ref="F3:F28" si="0">1000/E3</f>
        <v>178.88767642797089</v>
      </c>
    </row>
    <row r="4" spans="1:6">
      <c r="A4" s="61"/>
      <c r="B4" s="69"/>
      <c r="C4" s="67"/>
      <c r="D4" s="8">
        <v>5</v>
      </c>
      <c r="E4" s="16">
        <v>5.6052999999999997</v>
      </c>
      <c r="F4" s="14">
        <f t="shared" si="0"/>
        <v>178.40258326940574</v>
      </c>
    </row>
    <row r="5" spans="1:6">
      <c r="A5" s="61"/>
      <c r="B5" s="69"/>
      <c r="C5" s="62">
        <v>20</v>
      </c>
      <c r="D5" s="6">
        <v>1</v>
      </c>
      <c r="E5" s="13">
        <v>5.9996</v>
      </c>
      <c r="F5" s="14">
        <f t="shared" si="0"/>
        <v>166.67777851856789</v>
      </c>
    </row>
    <row r="6" spans="1:6">
      <c r="A6" s="61"/>
      <c r="B6" s="69"/>
      <c r="C6" s="63"/>
      <c r="D6" s="7">
        <v>3</v>
      </c>
      <c r="E6" s="15">
        <v>5.6924999999999999</v>
      </c>
      <c r="F6" s="14">
        <f t="shared" si="0"/>
        <v>175.66974088713221</v>
      </c>
    </row>
    <row r="7" spans="1:6">
      <c r="A7" s="61"/>
      <c r="B7" s="69"/>
      <c r="C7" s="67"/>
      <c r="D7" s="8">
        <v>5</v>
      </c>
      <c r="E7" s="16">
        <v>5.8295000000000003</v>
      </c>
      <c r="F7" s="14">
        <f t="shared" si="0"/>
        <v>171.54129856763015</v>
      </c>
    </row>
    <row r="8" spans="1:6">
      <c r="A8" s="61"/>
      <c r="B8" s="69"/>
      <c r="C8" s="62">
        <v>50</v>
      </c>
      <c r="D8" s="6">
        <v>1</v>
      </c>
      <c r="E8" s="13">
        <v>5.9157000000000002</v>
      </c>
      <c r="F8" s="14">
        <f t="shared" si="0"/>
        <v>169.04170258802847</v>
      </c>
    </row>
    <row r="9" spans="1:6">
      <c r="A9" s="61"/>
      <c r="B9" s="69"/>
      <c r="C9" s="63"/>
      <c r="D9" s="7">
        <v>3</v>
      </c>
      <c r="E9" s="15">
        <v>5.6867999999999999</v>
      </c>
      <c r="F9" s="14">
        <f t="shared" si="0"/>
        <v>175.84581838643876</v>
      </c>
    </row>
    <row r="10" spans="1:6">
      <c r="A10" s="61"/>
      <c r="B10" s="69"/>
      <c r="C10" s="73"/>
      <c r="D10" s="9">
        <v>5</v>
      </c>
      <c r="E10" s="17">
        <v>5.8554000000000004</v>
      </c>
      <c r="F10" s="14">
        <f t="shared" si="0"/>
        <v>170.78252553198755</v>
      </c>
    </row>
    <row r="11" spans="1:6" s="1" customFormat="1">
      <c r="A11" s="61"/>
      <c r="B11" s="70" t="s">
        <v>8</v>
      </c>
      <c r="C11" s="74">
        <v>3</v>
      </c>
      <c r="D11" s="10">
        <v>1</v>
      </c>
      <c r="E11" s="18">
        <v>5.6035000000000004</v>
      </c>
      <c r="F11" s="14">
        <f t="shared" si="0"/>
        <v>178.45989113946641</v>
      </c>
    </row>
    <row r="12" spans="1:6" s="1" customFormat="1">
      <c r="A12" s="61"/>
      <c r="B12" s="69"/>
      <c r="C12" s="63"/>
      <c r="D12" s="7">
        <v>3</v>
      </c>
      <c r="E12" s="15">
        <v>5.7515000000000001</v>
      </c>
      <c r="F12" s="14">
        <f t="shared" si="0"/>
        <v>173.86768669042857</v>
      </c>
    </row>
    <row r="13" spans="1:6" s="1" customFormat="1">
      <c r="A13" s="61"/>
      <c r="B13" s="69"/>
      <c r="C13" s="67"/>
      <c r="D13" s="8">
        <v>5</v>
      </c>
      <c r="E13" s="16">
        <v>5.6032999999999999</v>
      </c>
      <c r="F13" s="14">
        <f t="shared" si="0"/>
        <v>178.46626095336677</v>
      </c>
    </row>
    <row r="14" spans="1:6" s="1" customFormat="1">
      <c r="A14" s="61"/>
      <c r="B14" s="69"/>
      <c r="C14" s="62">
        <v>20</v>
      </c>
      <c r="D14" s="6">
        <v>1</v>
      </c>
      <c r="E14" s="13">
        <v>5.6889000000000003</v>
      </c>
      <c r="F14" s="14">
        <f t="shared" si="0"/>
        <v>175.78090667791665</v>
      </c>
    </row>
    <row r="15" spans="1:6" s="1" customFormat="1">
      <c r="A15" s="61"/>
      <c r="B15" s="69"/>
      <c r="C15" s="63"/>
      <c r="D15" s="7">
        <v>3</v>
      </c>
      <c r="E15" s="15">
        <v>5.6196999999999999</v>
      </c>
      <c r="F15" s="14">
        <f t="shared" si="0"/>
        <v>177.94544192750502</v>
      </c>
    </row>
    <row r="16" spans="1:6" s="1" customFormat="1">
      <c r="A16" s="61"/>
      <c r="B16" s="69"/>
      <c r="C16" s="67"/>
      <c r="D16" s="8">
        <v>5</v>
      </c>
      <c r="E16" s="16">
        <v>5.8975</v>
      </c>
      <c r="F16" s="14">
        <f t="shared" si="0"/>
        <v>169.56337431114881</v>
      </c>
    </row>
    <row r="17" spans="1:6" s="1" customFormat="1">
      <c r="A17" s="61"/>
      <c r="B17" s="69"/>
      <c r="C17" s="62">
        <v>50</v>
      </c>
      <c r="D17" s="6">
        <v>1</v>
      </c>
      <c r="E17" s="13">
        <v>5.7945000000000002</v>
      </c>
      <c r="F17" s="14">
        <f t="shared" si="0"/>
        <v>172.57744412805246</v>
      </c>
    </row>
    <row r="18" spans="1:6" s="1" customFormat="1">
      <c r="A18" s="61"/>
      <c r="B18" s="69"/>
      <c r="C18" s="63"/>
      <c r="D18" s="7">
        <v>3</v>
      </c>
      <c r="E18" s="15">
        <v>6.0476000000000001</v>
      </c>
      <c r="F18" s="14">
        <f t="shared" si="0"/>
        <v>165.35485151134333</v>
      </c>
    </row>
    <row r="19" spans="1:6" s="1" customFormat="1">
      <c r="A19" s="61"/>
      <c r="B19" s="71"/>
      <c r="C19" s="67"/>
      <c r="D19" s="8">
        <v>5</v>
      </c>
      <c r="E19" s="16">
        <v>5.7782999999999998</v>
      </c>
      <c r="F19" s="14">
        <f t="shared" si="0"/>
        <v>173.06128099960196</v>
      </c>
    </row>
    <row r="20" spans="1:6" s="1" customFormat="1">
      <c r="A20" s="61"/>
      <c r="B20" s="69" t="s">
        <v>9</v>
      </c>
      <c r="C20" s="62">
        <v>3</v>
      </c>
      <c r="D20" s="6">
        <v>1</v>
      </c>
      <c r="E20" s="13">
        <v>5.9743000000000004</v>
      </c>
      <c r="F20" s="14">
        <f t="shared" si="0"/>
        <v>167.38362653365246</v>
      </c>
    </row>
    <row r="21" spans="1:6" s="1" customFormat="1">
      <c r="A21" s="61"/>
      <c r="B21" s="69"/>
      <c r="C21" s="63"/>
      <c r="D21" s="7">
        <v>3</v>
      </c>
      <c r="E21" s="15">
        <v>5.8048999999999999</v>
      </c>
      <c r="F21" s="14">
        <f t="shared" si="0"/>
        <v>172.26825612844323</v>
      </c>
    </row>
    <row r="22" spans="1:6" s="1" customFormat="1">
      <c r="A22" s="61"/>
      <c r="B22" s="69"/>
      <c r="C22" s="67"/>
      <c r="D22" s="8">
        <v>5</v>
      </c>
      <c r="E22" s="16">
        <v>5.8000999999999996</v>
      </c>
      <c r="F22" s="14">
        <f t="shared" si="0"/>
        <v>172.41082050309478</v>
      </c>
    </row>
    <row r="23" spans="1:6" s="1" customFormat="1">
      <c r="A23" s="61"/>
      <c r="B23" s="69"/>
      <c r="C23" s="62">
        <v>20</v>
      </c>
      <c r="D23" s="6">
        <v>1</v>
      </c>
      <c r="E23" s="13">
        <v>5.6334</v>
      </c>
      <c r="F23" s="14">
        <f t="shared" si="0"/>
        <v>177.51269215748925</v>
      </c>
    </row>
    <row r="24" spans="1:6" s="1" customFormat="1">
      <c r="A24" s="61"/>
      <c r="B24" s="69"/>
      <c r="C24" s="63"/>
      <c r="D24" s="7">
        <v>3</v>
      </c>
      <c r="E24" s="15">
        <v>5.8536000000000001</v>
      </c>
      <c r="F24" s="14">
        <f t="shared" si="0"/>
        <v>170.83504168375018</v>
      </c>
    </row>
    <row r="25" spans="1:6" s="1" customFormat="1">
      <c r="A25" s="61"/>
      <c r="B25" s="69"/>
      <c r="C25" s="67"/>
      <c r="D25" s="8">
        <v>5</v>
      </c>
      <c r="E25" s="16">
        <v>5.9736000000000002</v>
      </c>
      <c r="F25" s="14">
        <f t="shared" si="0"/>
        <v>167.40324092674433</v>
      </c>
    </row>
    <row r="26" spans="1:6" s="1" customFormat="1">
      <c r="A26" s="61"/>
      <c r="B26" s="69"/>
      <c r="C26" s="62">
        <v>50</v>
      </c>
      <c r="D26" s="6">
        <v>1</v>
      </c>
      <c r="E26" s="13">
        <v>5.9307999999999996</v>
      </c>
      <c r="F26" s="14">
        <f t="shared" si="0"/>
        <v>168.61131719160991</v>
      </c>
    </row>
    <row r="27" spans="1:6" s="1" customFormat="1">
      <c r="A27" s="61"/>
      <c r="B27" s="69"/>
      <c r="C27" s="63"/>
      <c r="D27" s="7">
        <v>3</v>
      </c>
      <c r="E27" s="15">
        <v>5.8464</v>
      </c>
      <c r="F27" s="14">
        <f t="shared" si="0"/>
        <v>171.04542966611933</v>
      </c>
    </row>
    <row r="28" spans="1:6" s="1" customFormat="1">
      <c r="A28" s="68"/>
      <c r="B28" s="71"/>
      <c r="C28" s="67"/>
      <c r="D28" s="8">
        <v>5</v>
      </c>
      <c r="E28" s="16">
        <v>5.6210000000000004</v>
      </c>
      <c r="F28" s="22">
        <f t="shared" si="0"/>
        <v>177.90428749332858</v>
      </c>
    </row>
    <row r="29" spans="1:6" s="1" customFormat="1">
      <c r="A29" s="11"/>
      <c r="B29" s="72"/>
      <c r="C29" s="59"/>
      <c r="D29" s="4"/>
      <c r="E29" s="19"/>
      <c r="F29" s="19"/>
    </row>
    <row r="30" spans="1:6" s="1" customFormat="1">
      <c r="A30" s="11"/>
      <c r="B30" s="72"/>
      <c r="C30" s="59"/>
      <c r="D30" s="4"/>
      <c r="E30" s="19"/>
      <c r="F30" s="19"/>
    </row>
    <row r="31" spans="1:6" s="1" customFormat="1">
      <c r="A31" s="11"/>
      <c r="B31" s="72"/>
      <c r="C31" s="59"/>
      <c r="D31" s="4"/>
      <c r="E31" s="19"/>
      <c r="F31" s="19"/>
    </row>
    <row r="32" spans="1:6" s="1" customFormat="1">
      <c r="A32" s="11"/>
      <c r="B32" s="72"/>
      <c r="C32" s="59"/>
      <c r="D32" s="4"/>
      <c r="E32" s="19"/>
      <c r="F32" s="19"/>
    </row>
    <row r="33" spans="1:6" s="1" customFormat="1">
      <c r="A33" s="11"/>
      <c r="B33" s="72"/>
      <c r="C33" s="59"/>
      <c r="D33" s="4"/>
      <c r="E33" s="19"/>
      <c r="F33" s="20"/>
    </row>
    <row r="34" spans="1:6" s="1" customFormat="1">
      <c r="A34" s="11"/>
      <c r="B34" s="72"/>
      <c r="C34" s="59"/>
      <c r="D34" s="4"/>
      <c r="E34" s="19"/>
      <c r="F34" s="19"/>
    </row>
    <row r="35" spans="1:6" s="1" customFormat="1">
      <c r="A35" s="11"/>
      <c r="B35" s="72"/>
      <c r="C35" s="59"/>
      <c r="D35" s="4"/>
      <c r="E35" s="19"/>
      <c r="F35" s="21"/>
    </row>
    <row r="36" spans="1:6" s="1" customFormat="1">
      <c r="A36" s="11"/>
      <c r="B36" s="72"/>
      <c r="C36" s="59"/>
      <c r="D36" s="4"/>
      <c r="E36" s="19"/>
      <c r="F36" s="19"/>
    </row>
    <row r="37" spans="1:6" s="1" customFormat="1">
      <c r="A37" s="11"/>
      <c r="B37" s="72"/>
      <c r="C37" s="59"/>
      <c r="D37" s="4"/>
      <c r="E37" s="19"/>
      <c r="F37" s="19"/>
    </row>
    <row r="38" spans="1:6" s="1" customFormat="1">
      <c r="A38" s="11"/>
      <c r="B38" s="72"/>
      <c r="C38" s="59"/>
      <c r="D38" s="4"/>
      <c r="E38" s="19"/>
      <c r="F38" s="19"/>
    </row>
    <row r="39" spans="1:6" s="1" customFormat="1">
      <c r="A39" s="11"/>
      <c r="B39" s="72"/>
      <c r="C39" s="59"/>
      <c r="D39" s="4"/>
      <c r="E39" s="19"/>
      <c r="F39" s="19"/>
    </row>
    <row r="40" spans="1:6" s="1" customFormat="1">
      <c r="A40" s="11"/>
      <c r="B40" s="72"/>
      <c r="C40" s="59"/>
      <c r="D40" s="4"/>
      <c r="E40" s="19"/>
      <c r="F40" s="19"/>
    </row>
    <row r="41" spans="1:6" s="1" customFormat="1">
      <c r="A41" s="11"/>
      <c r="B41" s="72"/>
      <c r="C41" s="59"/>
      <c r="D41" s="4"/>
      <c r="E41" s="19"/>
      <c r="F41" s="19"/>
    </row>
    <row r="42" spans="1:6" s="1" customFormat="1">
      <c r="A42" s="11"/>
      <c r="B42" s="72"/>
      <c r="C42" s="59"/>
      <c r="D42" s="4"/>
      <c r="E42" s="19"/>
      <c r="F42" s="19"/>
    </row>
    <row r="43" spans="1:6" s="1" customFormat="1">
      <c r="A43" s="11"/>
      <c r="B43" s="72"/>
      <c r="C43" s="59"/>
      <c r="D43" s="4"/>
      <c r="E43" s="19"/>
      <c r="F43" s="19"/>
    </row>
    <row r="44" spans="1:6" s="1" customFormat="1">
      <c r="A44" s="11"/>
      <c r="B44" s="72"/>
      <c r="C44" s="59"/>
      <c r="D44" s="4"/>
      <c r="E44" s="19"/>
      <c r="F44" s="21"/>
    </row>
    <row r="45" spans="1:6" s="1" customFormat="1">
      <c r="A45" s="11"/>
      <c r="B45" s="72"/>
      <c r="C45" s="59"/>
      <c r="D45" s="4"/>
      <c r="E45" s="19"/>
      <c r="F45" s="19"/>
    </row>
    <row r="46" spans="1:6" s="1" customFormat="1">
      <c r="A46" s="11"/>
      <c r="B46" s="72"/>
      <c r="C46" s="59"/>
      <c r="D46" s="4"/>
      <c r="E46" s="19"/>
      <c r="F46" s="19"/>
    </row>
  </sheetData>
  <mergeCells count="20">
    <mergeCell ref="C32:C34"/>
    <mergeCell ref="C35:C37"/>
    <mergeCell ref="C38:C40"/>
    <mergeCell ref="C41:C43"/>
    <mergeCell ref="C44:C46"/>
    <mergeCell ref="C17:C19"/>
    <mergeCell ref="C20:C22"/>
    <mergeCell ref="C23:C25"/>
    <mergeCell ref="C26:C28"/>
    <mergeCell ref="C29:C31"/>
    <mergeCell ref="C2:C4"/>
    <mergeCell ref="C5:C7"/>
    <mergeCell ref="C8:C10"/>
    <mergeCell ref="C11:C13"/>
    <mergeCell ref="C14:C16"/>
    <mergeCell ref="A2:A28"/>
    <mergeCell ref="B2:B10"/>
    <mergeCell ref="B11:B19"/>
    <mergeCell ref="B20:B28"/>
    <mergeCell ref="B29:B46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46"/>
  <sheetViews>
    <sheetView zoomScale="115" zoomScaleNormal="115" workbookViewId="0">
      <selection activeCell="L16" sqref="L16"/>
    </sheetView>
  </sheetViews>
  <sheetFormatPr baseColWidth="10" defaultColWidth="8.85546875" defaultRowHeight="15"/>
  <cols>
    <col min="1" max="1" width="8.85546875" style="2"/>
    <col min="2" max="3" width="8.85546875" style="3"/>
    <col min="4" max="4" width="8.85546875" style="4"/>
    <col min="5" max="5" width="8.7109375" style="3" customWidth="1"/>
    <col min="6" max="6" width="7.7109375" style="3" customWidth="1"/>
    <col min="7" max="7" width="12.42578125"/>
  </cols>
  <sheetData>
    <row r="1" spans="1:6" ht="30">
      <c r="A1" s="5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5" t="s">
        <v>5</v>
      </c>
    </row>
    <row r="2" spans="1:6">
      <c r="A2" s="61" t="s">
        <v>42</v>
      </c>
      <c r="B2" s="69" t="s">
        <v>7</v>
      </c>
      <c r="C2" s="62">
        <v>3</v>
      </c>
      <c r="D2" s="6">
        <v>1</v>
      </c>
      <c r="E2" s="13">
        <v>40.602200000000003</v>
      </c>
      <c r="F2" s="14">
        <f>1000/E2</f>
        <v>24.629207284334345</v>
      </c>
    </row>
    <row r="3" spans="1:6">
      <c r="A3" s="61"/>
      <c r="B3" s="69"/>
      <c r="C3" s="63"/>
      <c r="D3" s="7">
        <v>3</v>
      </c>
      <c r="E3" s="15">
        <v>39.490400000000001</v>
      </c>
      <c r="F3" s="14">
        <f t="shared" ref="F3:F28" si="0">1000/E3</f>
        <v>25.322610052063286</v>
      </c>
    </row>
    <row r="4" spans="1:6">
      <c r="A4" s="61"/>
      <c r="B4" s="69"/>
      <c r="C4" s="67"/>
      <c r="D4" s="8">
        <v>5</v>
      </c>
      <c r="E4" s="16">
        <v>40.162999999999997</v>
      </c>
      <c r="F4" s="14">
        <f t="shared" si="0"/>
        <v>24.898538455792647</v>
      </c>
    </row>
    <row r="5" spans="1:6">
      <c r="A5" s="61"/>
      <c r="B5" s="69"/>
      <c r="C5" s="62">
        <v>20</v>
      </c>
      <c r="D5" s="6">
        <v>1</v>
      </c>
      <c r="E5" s="13">
        <v>65.551500000000004</v>
      </c>
      <c r="F5" s="14">
        <f t="shared" si="0"/>
        <v>15.255181040861002</v>
      </c>
    </row>
    <row r="6" spans="1:6">
      <c r="A6" s="61"/>
      <c r="B6" s="69"/>
      <c r="C6" s="63"/>
      <c r="D6" s="7">
        <v>3</v>
      </c>
      <c r="E6" s="15">
        <v>66.398700000000005</v>
      </c>
      <c r="F6" s="14">
        <f t="shared" si="0"/>
        <v>15.060535823743535</v>
      </c>
    </row>
    <row r="7" spans="1:6">
      <c r="A7" s="61"/>
      <c r="B7" s="69"/>
      <c r="C7" s="67"/>
      <c r="D7" s="8">
        <v>5</v>
      </c>
      <c r="E7" s="16">
        <v>66.348200000000006</v>
      </c>
      <c r="F7" s="14">
        <f t="shared" si="0"/>
        <v>15.071998938931273</v>
      </c>
    </row>
    <row r="8" spans="1:6">
      <c r="A8" s="61"/>
      <c r="B8" s="69"/>
      <c r="C8" s="62">
        <v>50</v>
      </c>
      <c r="D8" s="6">
        <v>1</v>
      </c>
      <c r="E8" s="13">
        <v>63.497500000000002</v>
      </c>
      <c r="F8" s="14">
        <f t="shared" si="0"/>
        <v>15.748651521713454</v>
      </c>
    </row>
    <row r="9" spans="1:6">
      <c r="A9" s="61"/>
      <c r="B9" s="69"/>
      <c r="C9" s="63"/>
      <c r="D9" s="7">
        <v>3</v>
      </c>
      <c r="E9" s="15">
        <v>65.2988</v>
      </c>
      <c r="F9" s="14">
        <f t="shared" si="0"/>
        <v>15.314217106593077</v>
      </c>
    </row>
    <row r="10" spans="1:6">
      <c r="A10" s="61"/>
      <c r="B10" s="69"/>
      <c r="C10" s="73"/>
      <c r="D10" s="9">
        <v>5</v>
      </c>
      <c r="E10" s="17">
        <v>66.122699999999995</v>
      </c>
      <c r="F10" s="14">
        <f t="shared" si="0"/>
        <v>15.123399377218416</v>
      </c>
    </row>
    <row r="11" spans="1:6" s="1" customFormat="1">
      <c r="A11" s="61"/>
      <c r="B11" s="70" t="s">
        <v>8</v>
      </c>
      <c r="C11" s="74">
        <v>3</v>
      </c>
      <c r="D11" s="10">
        <v>1</v>
      </c>
      <c r="E11" s="18">
        <v>44.5745</v>
      </c>
      <c r="F11" s="14">
        <f t="shared" si="0"/>
        <v>22.43435147898462</v>
      </c>
    </row>
    <row r="12" spans="1:6" s="1" customFormat="1">
      <c r="A12" s="61"/>
      <c r="B12" s="69"/>
      <c r="C12" s="63"/>
      <c r="D12" s="7">
        <v>3</v>
      </c>
      <c r="E12" s="15">
        <v>44.464300000000001</v>
      </c>
      <c r="F12" s="14">
        <f t="shared" si="0"/>
        <v>22.489952613669843</v>
      </c>
    </row>
    <row r="13" spans="1:6" s="1" customFormat="1">
      <c r="A13" s="61"/>
      <c r="B13" s="69"/>
      <c r="C13" s="67"/>
      <c r="D13" s="8">
        <v>5</v>
      </c>
      <c r="E13" s="16">
        <v>44.889099999999999</v>
      </c>
      <c r="F13" s="14">
        <f t="shared" si="0"/>
        <v>22.277122954124721</v>
      </c>
    </row>
    <row r="14" spans="1:6" s="1" customFormat="1">
      <c r="A14" s="61"/>
      <c r="B14" s="69"/>
      <c r="C14" s="62">
        <v>20</v>
      </c>
      <c r="D14" s="6">
        <v>1</v>
      </c>
      <c r="E14" s="13">
        <v>66.841999999999999</v>
      </c>
      <c r="F14" s="14">
        <f t="shared" si="0"/>
        <v>14.960653481344066</v>
      </c>
    </row>
    <row r="15" spans="1:6" s="1" customFormat="1">
      <c r="A15" s="61"/>
      <c r="B15" s="69"/>
      <c r="C15" s="63"/>
      <c r="D15" s="7">
        <v>3</v>
      </c>
      <c r="E15" s="15">
        <v>65.593000000000004</v>
      </c>
      <c r="F15" s="14">
        <f t="shared" si="0"/>
        <v>15.245529248547863</v>
      </c>
    </row>
    <row r="16" spans="1:6" s="1" customFormat="1">
      <c r="A16" s="61"/>
      <c r="B16" s="69"/>
      <c r="C16" s="67"/>
      <c r="D16" s="8">
        <v>5</v>
      </c>
      <c r="E16" s="16">
        <v>65.839500000000001</v>
      </c>
      <c r="F16" s="14">
        <f t="shared" si="0"/>
        <v>15.188450702086133</v>
      </c>
    </row>
    <row r="17" spans="1:6" s="1" customFormat="1">
      <c r="A17" s="61"/>
      <c r="B17" s="69"/>
      <c r="C17" s="62">
        <v>50</v>
      </c>
      <c r="D17" s="6">
        <v>1</v>
      </c>
      <c r="E17" s="13">
        <v>62.696899999999999</v>
      </c>
      <c r="F17" s="14">
        <f t="shared" si="0"/>
        <v>15.94975190160917</v>
      </c>
    </row>
    <row r="18" spans="1:6" s="1" customFormat="1">
      <c r="A18" s="61"/>
      <c r="B18" s="69"/>
      <c r="C18" s="63"/>
      <c r="D18" s="7">
        <v>3</v>
      </c>
      <c r="E18" s="15">
        <v>66.012100000000004</v>
      </c>
      <c r="F18" s="14">
        <f t="shared" si="0"/>
        <v>15.148737882903285</v>
      </c>
    </row>
    <row r="19" spans="1:6" s="1" customFormat="1">
      <c r="A19" s="61"/>
      <c r="B19" s="71"/>
      <c r="C19" s="67"/>
      <c r="D19" s="8">
        <v>5</v>
      </c>
      <c r="E19" s="16">
        <v>65.536299999999997</v>
      </c>
      <c r="F19" s="14">
        <f t="shared" si="0"/>
        <v>15.258719213626648</v>
      </c>
    </row>
    <row r="20" spans="1:6" s="1" customFormat="1">
      <c r="A20" s="61"/>
      <c r="B20" s="69" t="s">
        <v>9</v>
      </c>
      <c r="C20" s="62">
        <v>3</v>
      </c>
      <c r="D20" s="6">
        <v>1</v>
      </c>
      <c r="E20" s="13">
        <v>64.551900000000003</v>
      </c>
      <c r="F20" s="14">
        <f t="shared" si="0"/>
        <v>15.491410787288986</v>
      </c>
    </row>
    <row r="21" spans="1:6" s="1" customFormat="1">
      <c r="A21" s="61"/>
      <c r="B21" s="69"/>
      <c r="C21" s="63"/>
      <c r="D21" s="7">
        <v>3</v>
      </c>
      <c r="E21" s="15" t="s">
        <v>43</v>
      </c>
      <c r="F21" s="14"/>
    </row>
    <row r="22" spans="1:6" s="1" customFormat="1">
      <c r="A22" s="61"/>
      <c r="B22" s="69"/>
      <c r="C22" s="67"/>
      <c r="D22" s="8">
        <v>5</v>
      </c>
      <c r="E22" s="16" t="s">
        <v>43</v>
      </c>
      <c r="F22" s="14"/>
    </row>
    <row r="23" spans="1:6" s="1" customFormat="1">
      <c r="A23" s="61"/>
      <c r="B23" s="69"/>
      <c r="C23" s="62">
        <v>20</v>
      </c>
      <c r="D23" s="6">
        <v>1</v>
      </c>
      <c r="E23" s="13">
        <v>66.0291</v>
      </c>
      <c r="F23" s="14">
        <f t="shared" si="0"/>
        <v>15.144837654912758</v>
      </c>
    </row>
    <row r="24" spans="1:6" s="1" customFormat="1">
      <c r="A24" s="61"/>
      <c r="B24" s="69"/>
      <c r="C24" s="63"/>
      <c r="D24" s="7">
        <v>3</v>
      </c>
      <c r="E24" s="15">
        <v>64.851699999999994</v>
      </c>
      <c r="F24" s="14">
        <f t="shared" si="0"/>
        <v>15.419796242812449</v>
      </c>
    </row>
    <row r="25" spans="1:6" s="1" customFormat="1">
      <c r="A25" s="61"/>
      <c r="B25" s="69"/>
      <c r="C25" s="67"/>
      <c r="D25" s="8">
        <v>5</v>
      </c>
      <c r="E25" s="16">
        <v>65.506699999999995</v>
      </c>
      <c r="F25" s="14">
        <f t="shared" si="0"/>
        <v>15.265614051692424</v>
      </c>
    </row>
    <row r="26" spans="1:6" s="1" customFormat="1">
      <c r="A26" s="61"/>
      <c r="B26" s="69"/>
      <c r="C26" s="62">
        <v>50</v>
      </c>
      <c r="D26" s="6">
        <v>1</v>
      </c>
      <c r="E26" s="13">
        <v>63.398400000000002</v>
      </c>
      <c r="F26" s="14">
        <f t="shared" si="0"/>
        <v>15.77326872602463</v>
      </c>
    </row>
    <row r="27" spans="1:6" s="1" customFormat="1">
      <c r="A27" s="61"/>
      <c r="B27" s="69"/>
      <c r="C27" s="63"/>
      <c r="D27" s="7">
        <v>3</v>
      </c>
      <c r="E27" s="15">
        <v>65.662300000000002</v>
      </c>
      <c r="F27" s="14">
        <f t="shared" si="0"/>
        <v>15.229439114986834</v>
      </c>
    </row>
    <row r="28" spans="1:6" s="1" customFormat="1">
      <c r="A28" s="68"/>
      <c r="B28" s="71"/>
      <c r="C28" s="67"/>
      <c r="D28" s="8">
        <v>5</v>
      </c>
      <c r="E28" s="16">
        <v>64.7697</v>
      </c>
      <c r="F28" s="14">
        <f t="shared" si="0"/>
        <v>15.439318076199211</v>
      </c>
    </row>
    <row r="29" spans="1:6" s="1" customFormat="1">
      <c r="A29" s="11"/>
      <c r="B29" s="72"/>
      <c r="C29" s="59"/>
      <c r="D29" s="4"/>
      <c r="E29" s="19"/>
      <c r="F29" s="19"/>
    </row>
    <row r="30" spans="1:6" s="1" customFormat="1">
      <c r="A30" s="11"/>
      <c r="B30" s="72"/>
      <c r="C30" s="59"/>
      <c r="D30" s="4"/>
      <c r="E30" s="19"/>
      <c r="F30" s="19"/>
    </row>
    <row r="31" spans="1:6" s="1" customFormat="1">
      <c r="A31" s="11"/>
      <c r="B31" s="72"/>
      <c r="C31" s="59"/>
      <c r="D31" s="4"/>
      <c r="E31" s="19"/>
      <c r="F31" s="19"/>
    </row>
    <row r="32" spans="1:6" s="1" customFormat="1">
      <c r="A32" s="11"/>
      <c r="B32" s="72"/>
      <c r="C32" s="59"/>
      <c r="D32" s="4"/>
      <c r="E32" s="19"/>
      <c r="F32" s="19"/>
    </row>
    <row r="33" spans="1:6" s="1" customFormat="1">
      <c r="A33" s="11"/>
      <c r="B33" s="72"/>
      <c r="C33" s="59"/>
      <c r="D33" s="4"/>
      <c r="E33" s="19"/>
      <c r="F33" s="20"/>
    </row>
    <row r="34" spans="1:6" s="1" customFormat="1">
      <c r="A34" s="11"/>
      <c r="B34" s="72"/>
      <c r="C34" s="59"/>
      <c r="D34" s="4"/>
      <c r="E34" s="19"/>
      <c r="F34" s="19"/>
    </row>
    <row r="35" spans="1:6" s="1" customFormat="1">
      <c r="A35" s="11"/>
      <c r="B35" s="72"/>
      <c r="C35" s="59"/>
      <c r="D35" s="4"/>
      <c r="E35" s="19"/>
      <c r="F35" s="21"/>
    </row>
    <row r="36" spans="1:6" s="1" customFormat="1">
      <c r="A36" s="11"/>
      <c r="B36" s="72"/>
      <c r="C36" s="59"/>
      <c r="D36" s="4"/>
      <c r="E36" s="19"/>
      <c r="F36" s="19"/>
    </row>
    <row r="37" spans="1:6" s="1" customFormat="1">
      <c r="A37" s="11"/>
      <c r="B37" s="72"/>
      <c r="C37" s="59"/>
      <c r="D37" s="4"/>
      <c r="E37" s="19"/>
      <c r="F37" s="19"/>
    </row>
    <row r="38" spans="1:6" s="1" customFormat="1">
      <c r="A38" s="11"/>
      <c r="B38" s="72"/>
      <c r="C38" s="59"/>
      <c r="D38" s="4"/>
      <c r="E38" s="19"/>
      <c r="F38" s="19"/>
    </row>
    <row r="39" spans="1:6" s="1" customFormat="1">
      <c r="A39" s="11"/>
      <c r="B39" s="72"/>
      <c r="C39" s="59"/>
      <c r="D39" s="4"/>
      <c r="E39" s="19"/>
      <c r="F39" s="19"/>
    </row>
    <row r="40" spans="1:6" s="1" customFormat="1">
      <c r="A40" s="11"/>
      <c r="B40" s="72"/>
      <c r="C40" s="59"/>
      <c r="D40" s="4"/>
      <c r="E40" s="19"/>
      <c r="F40" s="19"/>
    </row>
    <row r="41" spans="1:6" s="1" customFormat="1">
      <c r="A41" s="11"/>
      <c r="B41" s="72"/>
      <c r="C41" s="59"/>
      <c r="D41" s="4"/>
      <c r="E41" s="19"/>
      <c r="F41" s="19"/>
    </row>
    <row r="42" spans="1:6" s="1" customFormat="1">
      <c r="A42" s="11"/>
      <c r="B42" s="72"/>
      <c r="C42" s="59"/>
      <c r="D42" s="4"/>
      <c r="E42" s="19"/>
      <c r="F42" s="19"/>
    </row>
    <row r="43" spans="1:6" s="1" customFormat="1">
      <c r="A43" s="11"/>
      <c r="B43" s="72"/>
      <c r="C43" s="59"/>
      <c r="D43" s="4"/>
      <c r="E43" s="19"/>
      <c r="F43" s="19"/>
    </row>
    <row r="44" spans="1:6" s="1" customFormat="1">
      <c r="A44" s="11"/>
      <c r="B44" s="72"/>
      <c r="C44" s="59"/>
      <c r="D44" s="4"/>
      <c r="E44" s="19"/>
      <c r="F44" s="21"/>
    </row>
    <row r="45" spans="1:6" s="1" customFormat="1">
      <c r="A45" s="11"/>
      <c r="B45" s="72"/>
      <c r="C45" s="59"/>
      <c r="D45" s="4"/>
      <c r="E45" s="19"/>
      <c r="F45" s="19"/>
    </row>
    <row r="46" spans="1:6" s="1" customFormat="1">
      <c r="A46" s="11"/>
      <c r="B46" s="72"/>
      <c r="C46" s="59"/>
      <c r="D46" s="4"/>
      <c r="E46" s="19"/>
      <c r="F46" s="19"/>
    </row>
  </sheetData>
  <mergeCells count="20">
    <mergeCell ref="C32:C34"/>
    <mergeCell ref="C35:C37"/>
    <mergeCell ref="C38:C40"/>
    <mergeCell ref="C41:C43"/>
    <mergeCell ref="C44:C46"/>
    <mergeCell ref="C17:C19"/>
    <mergeCell ref="C20:C22"/>
    <mergeCell ref="C23:C25"/>
    <mergeCell ref="C26:C28"/>
    <mergeCell ref="C29:C31"/>
    <mergeCell ref="C2:C4"/>
    <mergeCell ref="C5:C7"/>
    <mergeCell ref="C8:C10"/>
    <mergeCell ref="C11:C13"/>
    <mergeCell ref="C14:C16"/>
    <mergeCell ref="A2:A28"/>
    <mergeCell ref="B2:B10"/>
    <mergeCell ref="B11:B19"/>
    <mergeCell ref="B20:B28"/>
    <mergeCell ref="B29:B46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ssd_mobilenet_v1_coco</vt:lpstr>
      <vt:lpstr>ssd_mobilenet_v1_0.75_depth_coc</vt:lpstr>
      <vt:lpstr>ssd_mobilenet_v2_coco</vt:lpstr>
      <vt:lpstr>yolov3_tiny</vt:lpstr>
      <vt:lpstr>ssdlite_mobilenet_v2_coco</vt:lpstr>
      <vt:lpstr>face_yolo</vt:lpstr>
      <vt:lpstr>face_corrector</vt:lpstr>
      <vt:lpstr>facenet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Nacho Condés</cp:lastModifiedBy>
  <dcterms:created xsi:type="dcterms:W3CDTF">2019-11-19T01:46:00Z</dcterms:created>
  <dcterms:modified xsi:type="dcterms:W3CDTF">2020-02-19T16:46:50Z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