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otplus-my.sharepoint.com/personal/dcampoamor_robotplus_es/Documents/Escritorio/"/>
    </mc:Choice>
  </mc:AlternateContent>
  <xr:revisionPtr revIDLastSave="5" documentId="8_{C8664DC6-E10E-4042-BC1B-851B9FA4299B}" xr6:coauthVersionLast="47" xr6:coauthVersionMax="47" xr10:uidLastSave="{A22C2331-394A-4FE6-8219-D21E4937C3A4}"/>
  <bookViews>
    <workbookView xWindow="28680" yWindow="-120" windowWidth="29040" windowHeight="16440" tabRatio="500" xr2:uid="{00000000-000D-0000-FFFF-FFFF00000000}"/>
  </bookViews>
  <sheets>
    <sheet name="Hoja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8" i="1" l="1"/>
  <c r="E28" i="1" s="1"/>
  <c r="D18" i="1"/>
  <c r="J18" i="1" s="1"/>
  <c r="M18" i="1" s="1"/>
  <c r="E17" i="1"/>
  <c r="K17" i="1" s="1"/>
  <c r="N17" i="1" s="1"/>
  <c r="D17" i="1"/>
  <c r="J17" i="1" s="1"/>
  <c r="M17" i="1" s="1"/>
  <c r="K16" i="1"/>
  <c r="N16" i="1" s="1"/>
  <c r="J16" i="1"/>
  <c r="M16" i="1" s="1"/>
  <c r="F16" i="1"/>
  <c r="F26" i="1" s="1"/>
  <c r="E16" i="1"/>
  <c r="E26" i="1" s="1"/>
  <c r="D16" i="1"/>
  <c r="D26" i="1" s="1"/>
  <c r="F15" i="1"/>
  <c r="L15" i="1" s="1"/>
  <c r="O15" i="1" s="1"/>
  <c r="E15" i="1"/>
  <c r="K15" i="1" s="1"/>
  <c r="N15" i="1" s="1"/>
  <c r="D15" i="1"/>
  <c r="D25" i="1" s="1"/>
  <c r="F8" i="1"/>
  <c r="F18" i="1" s="1"/>
  <c r="F7" i="1"/>
  <c r="F17" i="1" s="1"/>
  <c r="F6" i="1"/>
  <c r="F5" i="1"/>
  <c r="J25" i="1" l="1"/>
  <c r="G25" i="1"/>
  <c r="J26" i="1"/>
  <c r="G26" i="1"/>
  <c r="L26" i="1"/>
  <c r="I26" i="1"/>
  <c r="L17" i="1"/>
  <c r="O17" i="1" s="1"/>
  <c r="F27" i="1"/>
  <c r="K26" i="1"/>
  <c r="H26" i="1"/>
  <c r="F28" i="1"/>
  <c r="L18" i="1"/>
  <c r="O18" i="1" s="1"/>
  <c r="K28" i="1"/>
  <c r="H28" i="1"/>
  <c r="E25" i="1"/>
  <c r="L16" i="1"/>
  <c r="O16" i="1" s="1"/>
  <c r="F25" i="1"/>
  <c r="J15" i="1"/>
  <c r="M15" i="1" s="1"/>
  <c r="D28" i="1"/>
  <c r="D27" i="1"/>
  <c r="K18" i="1"/>
  <c r="N18" i="1" s="1"/>
  <c r="E27" i="1"/>
  <c r="H27" i="1" l="1"/>
  <c r="K27" i="1"/>
  <c r="L28" i="1"/>
  <c r="I28" i="1"/>
  <c r="J28" i="1"/>
  <c r="G28" i="1"/>
  <c r="I27" i="1"/>
  <c r="L27" i="1"/>
  <c r="G27" i="1"/>
  <c r="J27" i="1"/>
  <c r="L25" i="1"/>
  <c r="I25" i="1"/>
  <c r="K25" i="1"/>
  <c r="H25" i="1"/>
</calcChain>
</file>

<file path=xl/sharedStrings.xml><?xml version="1.0" encoding="utf-8"?>
<sst xmlns="http://schemas.openxmlformats.org/spreadsheetml/2006/main" count="59" uniqueCount="11">
  <si>
    <t>Script</t>
  </si>
  <si>
    <t>getRealCoords.py</t>
  </si>
  <si>
    <t>get3Dpoint.py</t>
  </si>
  <si>
    <t>Coordenada Mundo (m)</t>
  </si>
  <si>
    <t>Coordenada Mundo (mm)</t>
  </si>
  <si>
    <t>X</t>
  </si>
  <si>
    <t>Y</t>
  </si>
  <si>
    <t>Z</t>
  </si>
  <si>
    <t>Diferencia</t>
  </si>
  <si>
    <t>Coordenada Mundo (cm)</t>
  </si>
  <si>
    <t xml:space="preserve">Píxeles en Coordenadas Homogéneas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</si>
</sst>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4472C4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Normal="100" workbookViewId="0">
      <selection activeCell="E34" sqref="E34"/>
    </sheetView>
  </sheetViews>
  <sheetFormatPr baseColWidth="10" defaultColWidth="10.5546875" defaultRowHeight="14.4" x14ac:dyDescent="0.3"/>
  <cols>
    <col min="1" max="1" width="8.5546875" customWidth="1"/>
    <col min="2" max="2" width="9.5546875" customWidth="1"/>
    <col min="3" max="3" width="15.77734375" customWidth="1"/>
    <col min="4" max="4" width="9.33203125" customWidth="1"/>
    <col min="5" max="5" width="8.88671875" customWidth="1"/>
    <col min="6" max="6" width="11.6640625" customWidth="1"/>
    <col min="7" max="7" width="9.6640625" customWidth="1"/>
    <col min="8" max="8" width="9.21875" customWidth="1"/>
    <col min="9" max="9" width="15.5546875" customWidth="1"/>
    <col min="10" max="10" width="9.5546875" customWidth="1"/>
    <col min="11" max="11" width="10.33203125" customWidth="1"/>
    <col min="12" max="12" width="11.77734375" customWidth="1"/>
  </cols>
  <sheetData>
    <row r="1" spans="1:1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5" x14ac:dyDescent="0.3">
      <c r="A2" s="5" t="s">
        <v>1</v>
      </c>
      <c r="B2" s="5"/>
      <c r="C2" s="5"/>
      <c r="D2" s="5"/>
      <c r="E2" s="5"/>
      <c r="F2" s="5"/>
      <c r="G2" s="5" t="s">
        <v>2</v>
      </c>
      <c r="H2" s="5"/>
      <c r="I2" s="5"/>
      <c r="J2" s="5"/>
      <c r="K2" s="5"/>
      <c r="L2" s="5"/>
    </row>
    <row r="3" spans="1:15" x14ac:dyDescent="0.3">
      <c r="A3" s="4" t="s">
        <v>10</v>
      </c>
      <c r="B3" s="4"/>
      <c r="C3" s="4"/>
      <c r="D3" s="3" t="s">
        <v>3</v>
      </c>
      <c r="E3" s="3"/>
      <c r="F3" s="3"/>
      <c r="G3" s="4" t="s">
        <v>10</v>
      </c>
      <c r="H3" s="4"/>
      <c r="I3" s="4"/>
      <c r="J3" s="3" t="s">
        <v>4</v>
      </c>
      <c r="K3" s="3"/>
      <c r="L3" s="3"/>
    </row>
    <row r="4" spans="1:15" x14ac:dyDescent="0.3">
      <c r="A4" s="7" t="s">
        <v>5</v>
      </c>
      <c r="B4" s="8" t="s">
        <v>6</v>
      </c>
      <c r="C4" s="9" t="s">
        <v>7</v>
      </c>
      <c r="D4" s="7" t="s">
        <v>5</v>
      </c>
      <c r="E4" s="8" t="s">
        <v>6</v>
      </c>
      <c r="F4" s="9" t="s">
        <v>7</v>
      </c>
      <c r="G4" s="7" t="s">
        <v>5</v>
      </c>
      <c r="H4" s="8" t="s">
        <v>6</v>
      </c>
      <c r="I4" s="9" t="s">
        <v>7</v>
      </c>
      <c r="J4" s="7" t="s">
        <v>5</v>
      </c>
      <c r="K4" s="8" t="s">
        <v>6</v>
      </c>
      <c r="L4" s="9" t="s">
        <v>7</v>
      </c>
    </row>
    <row r="5" spans="1:15" x14ac:dyDescent="0.3">
      <c r="A5" s="10">
        <v>256</v>
      </c>
      <c r="B5" s="10">
        <v>256</v>
      </c>
      <c r="C5" s="10">
        <v>1</v>
      </c>
      <c r="D5" s="11">
        <v>28.9</v>
      </c>
      <c r="E5" s="11">
        <v>29</v>
      </c>
      <c r="F5" s="12">
        <f>500/1000</f>
        <v>0.5</v>
      </c>
      <c r="G5" s="10">
        <v>256</v>
      </c>
      <c r="H5" s="10">
        <v>256</v>
      </c>
      <c r="I5" s="10">
        <v>1</v>
      </c>
      <c r="J5" s="10">
        <v>135.33000000000001</v>
      </c>
      <c r="K5" s="10">
        <v>83.65</v>
      </c>
      <c r="L5" s="10">
        <v>0</v>
      </c>
    </row>
    <row r="6" spans="1:15" x14ac:dyDescent="0.3">
      <c r="A6" s="10">
        <v>300</v>
      </c>
      <c r="B6" s="10">
        <v>300</v>
      </c>
      <c r="C6" s="10">
        <v>1</v>
      </c>
      <c r="D6" s="11">
        <v>33.9</v>
      </c>
      <c r="E6" s="11">
        <v>34.01</v>
      </c>
      <c r="F6" s="12">
        <f>500/1000</f>
        <v>0.5</v>
      </c>
      <c r="G6" s="10">
        <v>300</v>
      </c>
      <c r="H6" s="10">
        <v>300</v>
      </c>
      <c r="I6" s="10">
        <v>1</v>
      </c>
      <c r="J6" s="10">
        <v>168.76</v>
      </c>
      <c r="K6" s="10">
        <v>118.62</v>
      </c>
      <c r="L6" s="10">
        <v>0</v>
      </c>
    </row>
    <row r="7" spans="1:15" x14ac:dyDescent="0.3">
      <c r="A7" s="10">
        <v>150</v>
      </c>
      <c r="B7" s="10">
        <v>200</v>
      </c>
      <c r="C7" s="10">
        <v>1</v>
      </c>
      <c r="D7" s="11">
        <v>16.850000000000001</v>
      </c>
      <c r="E7" s="11">
        <v>22.63</v>
      </c>
      <c r="F7" s="12">
        <f>500/1000</f>
        <v>0.5</v>
      </c>
      <c r="G7" s="10">
        <v>150</v>
      </c>
      <c r="H7" s="10">
        <v>200</v>
      </c>
      <c r="I7" s="10">
        <v>1</v>
      </c>
      <c r="J7" s="10">
        <v>92.67</v>
      </c>
      <c r="K7" s="10">
        <v>-1.17</v>
      </c>
      <c r="L7" s="10">
        <v>0</v>
      </c>
    </row>
    <row r="8" spans="1:15" x14ac:dyDescent="0.3">
      <c r="A8" s="10">
        <v>50</v>
      </c>
      <c r="B8" s="10">
        <v>450</v>
      </c>
      <c r="C8" s="10">
        <v>1</v>
      </c>
      <c r="D8" s="11">
        <v>5.49</v>
      </c>
      <c r="E8" s="11">
        <v>51.09</v>
      </c>
      <c r="F8" s="12">
        <f>500/1000</f>
        <v>0.5</v>
      </c>
      <c r="G8" s="10">
        <v>50</v>
      </c>
      <c r="H8" s="10">
        <v>450</v>
      </c>
      <c r="I8" s="10">
        <v>1</v>
      </c>
      <c r="J8" s="10">
        <v>284.66000000000003</v>
      </c>
      <c r="K8" s="10">
        <v>-64.72</v>
      </c>
      <c r="L8" s="10">
        <v>0</v>
      </c>
    </row>
    <row r="9" spans="1:15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5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5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5" x14ac:dyDescent="0.3">
      <c r="A12" s="13"/>
      <c r="B12" s="13"/>
      <c r="D12" s="2" t="s">
        <v>1</v>
      </c>
      <c r="E12" s="2"/>
      <c r="F12" s="2"/>
      <c r="G12" s="2" t="s">
        <v>2</v>
      </c>
      <c r="H12" s="2"/>
      <c r="I12" s="2"/>
      <c r="J12" s="1" t="s">
        <v>8</v>
      </c>
      <c r="K12" s="1"/>
      <c r="L12" s="1"/>
      <c r="M12" s="1"/>
      <c r="N12" s="1"/>
      <c r="O12" s="1"/>
    </row>
    <row r="13" spans="1:15" x14ac:dyDescent="0.3">
      <c r="A13" s="4" t="s">
        <v>10</v>
      </c>
      <c r="B13" s="4"/>
      <c r="C13" s="4"/>
      <c r="D13" s="3" t="s">
        <v>4</v>
      </c>
      <c r="E13" s="3"/>
      <c r="F13" s="3"/>
      <c r="G13" s="3" t="s">
        <v>4</v>
      </c>
      <c r="H13" s="3"/>
      <c r="I13" s="3"/>
      <c r="J13" s="3" t="s">
        <v>4</v>
      </c>
      <c r="K13" s="3"/>
      <c r="L13" s="3"/>
      <c r="M13" s="3" t="s">
        <v>9</v>
      </c>
      <c r="N13" s="3"/>
      <c r="O13" s="3"/>
    </row>
    <row r="14" spans="1:15" x14ac:dyDescent="0.3">
      <c r="A14" s="7" t="s">
        <v>5</v>
      </c>
      <c r="B14" s="8" t="s">
        <v>6</v>
      </c>
      <c r="C14" s="9" t="s">
        <v>7</v>
      </c>
      <c r="D14" s="7" t="s">
        <v>5</v>
      </c>
      <c r="E14" s="8" t="s">
        <v>6</v>
      </c>
      <c r="F14" s="9" t="s">
        <v>7</v>
      </c>
      <c r="G14" s="7" t="s">
        <v>5</v>
      </c>
      <c r="H14" s="8" t="s">
        <v>6</v>
      </c>
      <c r="I14" s="9" t="s">
        <v>7</v>
      </c>
      <c r="J14" s="7" t="s">
        <v>5</v>
      </c>
      <c r="K14" s="8" t="s">
        <v>6</v>
      </c>
      <c r="L14" s="9" t="s">
        <v>7</v>
      </c>
      <c r="M14" s="7" t="s">
        <v>5</v>
      </c>
      <c r="N14" s="8" t="s">
        <v>6</v>
      </c>
      <c r="O14" s="9" t="s">
        <v>7</v>
      </c>
    </row>
    <row r="15" spans="1:15" x14ac:dyDescent="0.3">
      <c r="A15" s="10">
        <v>256</v>
      </c>
      <c r="B15" s="10">
        <v>256</v>
      </c>
      <c r="C15" s="10">
        <v>1</v>
      </c>
      <c r="D15" s="11">
        <f t="shared" ref="D15:F18" si="0">D5*1000</f>
        <v>28900</v>
      </c>
      <c r="E15" s="11">
        <f t="shared" si="0"/>
        <v>29000</v>
      </c>
      <c r="F15" s="14">
        <f t="shared" si="0"/>
        <v>500</v>
      </c>
      <c r="G15" s="10">
        <v>135.33000000000001</v>
      </c>
      <c r="H15" s="10">
        <v>83.65</v>
      </c>
      <c r="I15" s="10">
        <v>0</v>
      </c>
      <c r="J15" s="11">
        <f t="shared" ref="J15:L18" si="1">D15-G15</f>
        <v>28764.67</v>
      </c>
      <c r="K15" s="11">
        <f t="shared" si="1"/>
        <v>28916.35</v>
      </c>
      <c r="L15" s="11">
        <f t="shared" si="1"/>
        <v>500</v>
      </c>
      <c r="M15" s="15">
        <f t="shared" ref="M15:O18" si="2">J15/10</f>
        <v>2876.4669999999996</v>
      </c>
      <c r="N15" s="15">
        <f t="shared" si="2"/>
        <v>2891.6349999999998</v>
      </c>
      <c r="O15" s="15">
        <f t="shared" si="2"/>
        <v>50</v>
      </c>
    </row>
    <row r="16" spans="1:15" x14ac:dyDescent="0.3">
      <c r="A16" s="10">
        <v>300</v>
      </c>
      <c r="B16" s="10">
        <v>300</v>
      </c>
      <c r="C16" s="10">
        <v>1</v>
      </c>
      <c r="D16" s="11">
        <f t="shared" si="0"/>
        <v>33900</v>
      </c>
      <c r="E16" s="11">
        <f t="shared" si="0"/>
        <v>34010</v>
      </c>
      <c r="F16" s="14">
        <f t="shared" si="0"/>
        <v>500</v>
      </c>
      <c r="G16" s="10">
        <v>168.76</v>
      </c>
      <c r="H16" s="10">
        <v>118.62</v>
      </c>
      <c r="I16" s="10">
        <v>0</v>
      </c>
      <c r="J16" s="11">
        <f t="shared" si="1"/>
        <v>33731.24</v>
      </c>
      <c r="K16" s="11">
        <f t="shared" si="1"/>
        <v>33891.379999999997</v>
      </c>
      <c r="L16" s="11">
        <f t="shared" si="1"/>
        <v>500</v>
      </c>
      <c r="M16" s="15">
        <f t="shared" si="2"/>
        <v>3373.1239999999998</v>
      </c>
      <c r="N16" s="15">
        <f t="shared" si="2"/>
        <v>3389.1379999999999</v>
      </c>
      <c r="O16" s="15">
        <f t="shared" si="2"/>
        <v>50</v>
      </c>
    </row>
    <row r="17" spans="1:15" x14ac:dyDescent="0.3">
      <c r="A17" s="10">
        <v>150</v>
      </c>
      <c r="B17" s="10">
        <v>200</v>
      </c>
      <c r="C17" s="10">
        <v>1</v>
      </c>
      <c r="D17" s="11">
        <f t="shared" si="0"/>
        <v>16850</v>
      </c>
      <c r="E17" s="11">
        <f t="shared" si="0"/>
        <v>22630</v>
      </c>
      <c r="F17" s="14">
        <f t="shared" si="0"/>
        <v>500</v>
      </c>
      <c r="G17" s="10">
        <v>92.67</v>
      </c>
      <c r="H17" s="10">
        <v>-1.17</v>
      </c>
      <c r="I17" s="10">
        <v>0</v>
      </c>
      <c r="J17" s="11">
        <f t="shared" si="1"/>
        <v>16757.330000000002</v>
      </c>
      <c r="K17" s="11">
        <f t="shared" si="1"/>
        <v>22631.17</v>
      </c>
      <c r="L17" s="11">
        <f t="shared" si="1"/>
        <v>500</v>
      </c>
      <c r="M17" s="15">
        <f t="shared" si="2"/>
        <v>1675.7330000000002</v>
      </c>
      <c r="N17" s="15">
        <f t="shared" si="2"/>
        <v>2263.1169999999997</v>
      </c>
      <c r="O17" s="15">
        <f t="shared" si="2"/>
        <v>50</v>
      </c>
    </row>
    <row r="18" spans="1:15" x14ac:dyDescent="0.3">
      <c r="A18" s="10">
        <v>50</v>
      </c>
      <c r="B18" s="10">
        <v>450</v>
      </c>
      <c r="C18" s="10">
        <v>1</v>
      </c>
      <c r="D18" s="11">
        <f t="shared" si="0"/>
        <v>5490</v>
      </c>
      <c r="E18" s="11">
        <f t="shared" si="0"/>
        <v>51090</v>
      </c>
      <c r="F18" s="14">
        <f t="shared" si="0"/>
        <v>500</v>
      </c>
      <c r="G18" s="10">
        <v>284.66000000000003</v>
      </c>
      <c r="H18" s="10">
        <v>-64.72</v>
      </c>
      <c r="I18" s="10">
        <v>0</v>
      </c>
      <c r="J18" s="11">
        <f t="shared" si="1"/>
        <v>5205.34</v>
      </c>
      <c r="K18" s="11">
        <f t="shared" si="1"/>
        <v>51154.720000000001</v>
      </c>
      <c r="L18" s="11">
        <f t="shared" si="1"/>
        <v>500</v>
      </c>
      <c r="M18" s="15">
        <f t="shared" si="2"/>
        <v>520.53399999999999</v>
      </c>
      <c r="N18" s="15">
        <f t="shared" si="2"/>
        <v>5115.4719999999998</v>
      </c>
      <c r="O18" s="15">
        <f t="shared" si="2"/>
        <v>50</v>
      </c>
    </row>
    <row r="19" spans="1:15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5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5" x14ac:dyDescent="0.3">
      <c r="A21" s="13"/>
      <c r="B21" s="13"/>
      <c r="C21" s="13"/>
      <c r="J21" s="13"/>
      <c r="K21" s="13"/>
      <c r="L21" s="13"/>
    </row>
    <row r="22" spans="1:15" x14ac:dyDescent="0.3">
      <c r="A22" s="13"/>
      <c r="B22" s="13"/>
      <c r="C22" s="13"/>
      <c r="D22" s="1" t="s">
        <v>8</v>
      </c>
      <c r="E22" s="1"/>
      <c r="F22" s="1"/>
      <c r="G22" s="1"/>
      <c r="H22" s="1"/>
      <c r="I22" s="1"/>
      <c r="J22" s="1"/>
      <c r="K22" s="1"/>
      <c r="L22" s="1"/>
    </row>
    <row r="23" spans="1:15" x14ac:dyDescent="0.3">
      <c r="A23" s="4" t="s">
        <v>10</v>
      </c>
      <c r="B23" s="4"/>
      <c r="C23" s="4"/>
      <c r="D23" s="3" t="s">
        <v>4</v>
      </c>
      <c r="E23" s="3"/>
      <c r="F23" s="3"/>
      <c r="G23" s="3" t="s">
        <v>9</v>
      </c>
      <c r="H23" s="3"/>
      <c r="I23" s="3"/>
      <c r="J23" s="3" t="s">
        <v>3</v>
      </c>
      <c r="K23" s="3"/>
      <c r="L23" s="3"/>
    </row>
    <row r="24" spans="1:15" x14ac:dyDescent="0.3">
      <c r="A24" s="7" t="s">
        <v>5</v>
      </c>
      <c r="B24" s="8" t="s">
        <v>6</v>
      </c>
      <c r="C24" s="9" t="s">
        <v>7</v>
      </c>
      <c r="D24" s="7" t="s">
        <v>5</v>
      </c>
      <c r="E24" s="8" t="s">
        <v>6</v>
      </c>
      <c r="F24" s="9" t="s">
        <v>7</v>
      </c>
      <c r="G24" s="7" t="s">
        <v>5</v>
      </c>
      <c r="H24" s="8" t="s">
        <v>6</v>
      </c>
      <c r="I24" s="9" t="s">
        <v>7</v>
      </c>
      <c r="J24" s="7" t="s">
        <v>5</v>
      </c>
      <c r="K24" s="8" t="s">
        <v>6</v>
      </c>
      <c r="L24" s="9" t="s">
        <v>7</v>
      </c>
    </row>
    <row r="25" spans="1:15" x14ac:dyDescent="0.3">
      <c r="A25" s="10">
        <v>256</v>
      </c>
      <c r="B25" s="10">
        <v>256</v>
      </c>
      <c r="C25" s="10">
        <v>1</v>
      </c>
      <c r="D25" s="11">
        <f t="shared" ref="D25:F28" si="3">D15-G15</f>
        <v>28764.67</v>
      </c>
      <c r="E25" s="11">
        <f t="shared" si="3"/>
        <v>28916.35</v>
      </c>
      <c r="F25" s="11">
        <f t="shared" si="3"/>
        <v>500</v>
      </c>
      <c r="G25" s="11">
        <f t="shared" ref="G25:I28" si="4">D25/10</f>
        <v>2876.4669999999996</v>
      </c>
      <c r="H25" s="11">
        <f t="shared" si="4"/>
        <v>2891.6349999999998</v>
      </c>
      <c r="I25" s="11">
        <f t="shared" si="4"/>
        <v>50</v>
      </c>
      <c r="J25" s="15">
        <f t="shared" ref="J25:L28" si="5">D25/1000</f>
        <v>28.764669999999999</v>
      </c>
      <c r="K25" s="15">
        <f t="shared" si="5"/>
        <v>28.916349999999998</v>
      </c>
      <c r="L25" s="15">
        <f t="shared" si="5"/>
        <v>0.5</v>
      </c>
    </row>
    <row r="26" spans="1:15" x14ac:dyDescent="0.3">
      <c r="A26" s="10">
        <v>300</v>
      </c>
      <c r="B26" s="10">
        <v>300</v>
      </c>
      <c r="C26" s="10">
        <v>1</v>
      </c>
      <c r="D26" s="11">
        <f t="shared" si="3"/>
        <v>33731.24</v>
      </c>
      <c r="E26" s="11">
        <f t="shared" si="3"/>
        <v>33891.379999999997</v>
      </c>
      <c r="F26" s="11">
        <f t="shared" si="3"/>
        <v>500</v>
      </c>
      <c r="G26" s="11">
        <f t="shared" si="4"/>
        <v>3373.1239999999998</v>
      </c>
      <c r="H26" s="11">
        <f t="shared" si="4"/>
        <v>3389.1379999999999</v>
      </c>
      <c r="I26" s="11">
        <f t="shared" si="4"/>
        <v>50</v>
      </c>
      <c r="J26" s="15">
        <f t="shared" si="5"/>
        <v>33.73124</v>
      </c>
      <c r="K26" s="15">
        <f t="shared" si="5"/>
        <v>33.891379999999998</v>
      </c>
      <c r="L26" s="15">
        <f t="shared" si="5"/>
        <v>0.5</v>
      </c>
    </row>
    <row r="27" spans="1:15" x14ac:dyDescent="0.3">
      <c r="A27" s="10">
        <v>150</v>
      </c>
      <c r="B27" s="10">
        <v>200</v>
      </c>
      <c r="C27" s="10">
        <v>1</v>
      </c>
      <c r="D27" s="11">
        <f t="shared" si="3"/>
        <v>16757.330000000002</v>
      </c>
      <c r="E27" s="11">
        <f t="shared" si="3"/>
        <v>22631.17</v>
      </c>
      <c r="F27" s="11">
        <f t="shared" si="3"/>
        <v>500</v>
      </c>
      <c r="G27" s="11">
        <f t="shared" si="4"/>
        <v>1675.7330000000002</v>
      </c>
      <c r="H27" s="11">
        <f t="shared" si="4"/>
        <v>2263.1169999999997</v>
      </c>
      <c r="I27" s="11">
        <f t="shared" si="4"/>
        <v>50</v>
      </c>
      <c r="J27" s="15">
        <f t="shared" si="5"/>
        <v>16.757330000000003</v>
      </c>
      <c r="K27" s="15">
        <f t="shared" si="5"/>
        <v>22.631169999999997</v>
      </c>
      <c r="L27" s="15">
        <f t="shared" si="5"/>
        <v>0.5</v>
      </c>
    </row>
    <row r="28" spans="1:15" x14ac:dyDescent="0.3">
      <c r="A28" s="10">
        <v>50</v>
      </c>
      <c r="B28" s="10">
        <v>450</v>
      </c>
      <c r="C28" s="10">
        <v>1</v>
      </c>
      <c r="D28" s="11">
        <f t="shared" si="3"/>
        <v>5205.34</v>
      </c>
      <c r="E28" s="11">
        <f t="shared" si="3"/>
        <v>51154.720000000001</v>
      </c>
      <c r="F28" s="11">
        <f t="shared" si="3"/>
        <v>500</v>
      </c>
      <c r="G28" s="11">
        <f t="shared" si="4"/>
        <v>520.53399999999999</v>
      </c>
      <c r="H28" s="11">
        <f t="shared" si="4"/>
        <v>5115.4719999999998</v>
      </c>
      <c r="I28" s="11">
        <f t="shared" si="4"/>
        <v>50</v>
      </c>
      <c r="J28" s="15">
        <f t="shared" si="5"/>
        <v>5.2053400000000005</v>
      </c>
      <c r="K28" s="15">
        <f t="shared" si="5"/>
        <v>51.154720000000005</v>
      </c>
      <c r="L28" s="15">
        <f t="shared" si="5"/>
        <v>0.5</v>
      </c>
    </row>
  </sheetData>
  <mergeCells count="20">
    <mergeCell ref="D22:L22"/>
    <mergeCell ref="A23:C23"/>
    <mergeCell ref="D23:F23"/>
    <mergeCell ref="G23:I23"/>
    <mergeCell ref="J23:L23"/>
    <mergeCell ref="D12:F12"/>
    <mergeCell ref="G12:I12"/>
    <mergeCell ref="J12:O12"/>
    <mergeCell ref="A13:C13"/>
    <mergeCell ref="D13:F13"/>
    <mergeCell ref="G13:I13"/>
    <mergeCell ref="J13:L13"/>
    <mergeCell ref="M13:O13"/>
    <mergeCell ref="A1:L1"/>
    <mergeCell ref="A2:F2"/>
    <mergeCell ref="G2:L2"/>
    <mergeCell ref="A3:C3"/>
    <mergeCell ref="D3:F3"/>
    <mergeCell ref="G3:I3"/>
    <mergeCell ref="J3:L3"/>
  </mergeCells>
  <pageMargins left="0.7" right="0.7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 Campoamor [ROBOTPLUS]</dc:creator>
  <dc:description/>
  <cp:lastModifiedBy>David  Campoamor [ROBOTPLUS]</cp:lastModifiedBy>
  <cp:revision>2</cp:revision>
  <dcterms:created xsi:type="dcterms:W3CDTF">2024-03-31T11:50:46Z</dcterms:created>
  <dcterms:modified xsi:type="dcterms:W3CDTF">2024-04-09T08:03:33Z</dcterms:modified>
  <dc:language>es-ES</dc:language>
</cp:coreProperties>
</file>