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son Vieira\Documents\VS_CODE\Projeto Análise de Dados\v3.0\"/>
    </mc:Choice>
  </mc:AlternateContent>
  <xr:revisionPtr revIDLastSave="0" documentId="13_ncr:1_{FE8750D2-EE90-4887-9369-3CA6AE219E2A}" xr6:coauthVersionLast="47" xr6:coauthVersionMax="47" xr10:uidLastSave="{00000000-0000-0000-0000-000000000000}"/>
  <bookViews>
    <workbookView xWindow="-120" yWindow="-120" windowWidth="29040" windowHeight="16440" xr2:uid="{F760AF0B-BEBE-4292-952C-0A38D9C2A0AF}"/>
  </bookViews>
  <sheets>
    <sheet name="DADOS" sheetId="1" r:id="rId1"/>
    <sheet name="MEDIA GERAL TURNO" sheetId="2" r:id="rId2"/>
    <sheet name="BRADO" sheetId="3" r:id="rId3"/>
    <sheet name="CEFERTIL" sheetId="4" r:id="rId4"/>
    <sheet name="CEPARKING AG" sheetId="5" r:id="rId5"/>
    <sheet name="CONCRETO" sheetId="6" r:id="rId6"/>
    <sheet name="DEPOTCE" sheetId="7" r:id="rId7"/>
    <sheet name="GRANEL QUÍMICA" sheetId="8" r:id="rId8"/>
    <sheet name="TERLOC" sheetId="9" r:id="rId9"/>
    <sheet name="UNIPA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D4" i="10"/>
  <c r="E4" i="10"/>
  <c r="B4" i="10"/>
  <c r="C8" i="9"/>
  <c r="D8" i="9"/>
  <c r="E8" i="9"/>
  <c r="B8" i="9"/>
  <c r="C4" i="8"/>
  <c r="D4" i="8"/>
  <c r="E4" i="8"/>
  <c r="B4" i="8"/>
  <c r="C6" i="7"/>
  <c r="D6" i="7"/>
  <c r="E6" i="7"/>
  <c r="B6" i="7"/>
  <c r="C4" i="6"/>
  <c r="D4" i="6"/>
  <c r="E4" i="6"/>
  <c r="B4" i="6"/>
  <c r="C4" i="5"/>
  <c r="D4" i="5"/>
  <c r="E4" i="5"/>
  <c r="B4" i="5"/>
  <c r="C7" i="4"/>
  <c r="D7" i="4"/>
  <c r="E7" i="4"/>
  <c r="B7" i="4"/>
  <c r="C7" i="3"/>
  <c r="D7" i="3"/>
  <c r="E7" i="3"/>
  <c r="B7" i="3"/>
  <c r="D2" i="2"/>
  <c r="C2" i="2"/>
  <c r="B2" i="2"/>
</calcChain>
</file>

<file path=xl/sharedStrings.xml><?xml version="1.0" encoding="utf-8"?>
<sst xmlns="http://schemas.openxmlformats.org/spreadsheetml/2006/main" count="108" uniqueCount="37">
  <si>
    <t>Período de Análise: 01/11/2024 a 13/02/2025</t>
  </si>
  <si>
    <t>Média de TEMPO DE ATENDIMENTO</t>
  </si>
  <si>
    <t>Rótulos de Linha</t>
  </si>
  <si>
    <t>Total Geral</t>
  </si>
  <si>
    <t>BRADO</t>
  </si>
  <si>
    <t>BRADO | DEVOLUÇÃO CHEIO</t>
  </si>
  <si>
    <t>CEFERTIL</t>
  </si>
  <si>
    <t>CEPARKING AG</t>
  </si>
  <si>
    <t>CONCRETO</t>
  </si>
  <si>
    <t>DEPOTCE (AG)</t>
  </si>
  <si>
    <t>DEPOTCE DEVOLUCAO</t>
  </si>
  <si>
    <t>DEPOTCE RETIRADA</t>
  </si>
  <si>
    <t>DEV VAZIO | GUARUJA</t>
  </si>
  <si>
    <t>DEV VAZIO | SANTOS</t>
  </si>
  <si>
    <t>EUROCHEM</t>
  </si>
  <si>
    <t>GRANEL QUÍMICA</t>
  </si>
  <si>
    <t>NUTRIEN | CE</t>
  </si>
  <si>
    <t>NUTRIEN | TERLOC</t>
  </si>
  <si>
    <t>TANCAGEM</t>
  </si>
  <si>
    <t>TERLOC 01</t>
  </si>
  <si>
    <t>TERLOC 02</t>
  </si>
  <si>
    <t>TERLOC AG</t>
  </si>
  <si>
    <t>TERLOC NF</t>
  </si>
  <si>
    <t>UNIPAR</t>
  </si>
  <si>
    <t>TURNO A</t>
  </si>
  <si>
    <t>TURNO B</t>
  </si>
  <si>
    <t>TURNO C</t>
  </si>
  <si>
    <t>MÉDIA POR TURNO</t>
  </si>
  <si>
    <t>Total Geral BRADO</t>
  </si>
  <si>
    <t>Total Geral CEFERTIL</t>
  </si>
  <si>
    <t>Total Geral CEPARKING AG</t>
  </si>
  <si>
    <t>Total Geral CONCRETO</t>
  </si>
  <si>
    <t>Total Geral DEPOTCE</t>
  </si>
  <si>
    <t>Total Geral GRANEL QUÍMICA</t>
  </si>
  <si>
    <t>Total Geral TERLOC</t>
  </si>
  <si>
    <t>Total Geral UNIPAR</t>
  </si>
  <si>
    <t>OPERAÇÃO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</si>
</sst>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CB7D-44F6-4367-9275-425006D57945}">
  <dimension ref="A1:E25"/>
  <sheetViews>
    <sheetView tabSelected="1" workbookViewId="0">
      <selection activeCell="A4" sqref="A4"/>
    </sheetView>
  </sheetViews>
  <sheetFormatPr defaultRowHeight="15" x14ac:dyDescent="0.25"/>
  <cols>
    <col min="1" max="1" width="38.28515625" bestFit="1" customWidth="1"/>
    <col min="2" max="2" width="15.7109375" bestFit="1" customWidth="1"/>
    <col min="3" max="5" width="12.140625" bestFit="1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4" spans="1:5" x14ac:dyDescent="0.25">
      <c r="A4" t="s">
        <v>36</v>
      </c>
      <c r="B4" t="s">
        <v>24</v>
      </c>
      <c r="C4" t="s">
        <v>25</v>
      </c>
      <c r="D4" t="s">
        <v>26</v>
      </c>
      <c r="E4" t="s">
        <v>3</v>
      </c>
    </row>
    <row r="5" spans="1:5" x14ac:dyDescent="0.25">
      <c r="A5" t="s">
        <v>4</v>
      </c>
      <c r="B5" s="1">
        <v>4.0773148148148149E-3</v>
      </c>
      <c r="C5" s="1">
        <v>4.1859836753129417E-3</v>
      </c>
      <c r="D5" s="1">
        <v>5.8015422077922095E-3</v>
      </c>
      <c r="E5" s="1">
        <v>4.4917268001241498E-3</v>
      </c>
    </row>
    <row r="6" spans="1:5" x14ac:dyDescent="0.25">
      <c r="A6" t="s">
        <v>5</v>
      </c>
      <c r="B6" s="1">
        <v>4.0580484330484329E-3</v>
      </c>
      <c r="C6" s="1">
        <v>4.7030804843304847E-3</v>
      </c>
      <c r="D6" s="1">
        <v>4.2862654320987657E-3</v>
      </c>
      <c r="E6" s="1">
        <v>4.4736552028218695E-3</v>
      </c>
    </row>
    <row r="7" spans="1:5" x14ac:dyDescent="0.25">
      <c r="A7" t="s">
        <v>6</v>
      </c>
      <c r="B7" s="1">
        <v>8.9093915343915319E-3</v>
      </c>
      <c r="C7" s="1">
        <v>1.439021776406036E-2</v>
      </c>
      <c r="D7" s="1">
        <v>3.1043632075471689E-2</v>
      </c>
      <c r="E7" s="1">
        <v>1.5544895224171542E-2</v>
      </c>
    </row>
    <row r="8" spans="1:5" x14ac:dyDescent="0.25">
      <c r="A8" t="s">
        <v>7</v>
      </c>
      <c r="B8" s="1">
        <v>5.3640572390572386E-3</v>
      </c>
      <c r="C8" s="1">
        <v>4.7665895061728396E-3</v>
      </c>
      <c r="D8" s="1">
        <v>6.9444444444444447E-4</v>
      </c>
      <c r="E8" s="1">
        <v>5.0794220945083006E-3</v>
      </c>
    </row>
    <row r="9" spans="1:5" x14ac:dyDescent="0.25">
      <c r="A9" t="s">
        <v>8</v>
      </c>
      <c r="B9" s="1">
        <v>3.3680555555555556E-3</v>
      </c>
      <c r="C9" s="1">
        <v>1.7303240740740742E-3</v>
      </c>
      <c r="D9" s="1"/>
      <c r="E9" s="1">
        <v>2.8221450617283948E-3</v>
      </c>
    </row>
    <row r="10" spans="1:5" x14ac:dyDescent="0.25">
      <c r="A10" t="s">
        <v>9</v>
      </c>
      <c r="B10" s="1">
        <v>4.3263888888888883E-3</v>
      </c>
      <c r="C10" s="1">
        <v>3.1805555555555554E-3</v>
      </c>
      <c r="D10" s="1"/>
      <c r="E10" s="1">
        <v>4.1915849673202612E-3</v>
      </c>
    </row>
    <row r="11" spans="1:5" x14ac:dyDescent="0.25">
      <c r="A11" t="s">
        <v>10</v>
      </c>
      <c r="B11" s="1">
        <v>3.0172662416514868E-3</v>
      </c>
      <c r="C11" s="1">
        <v>3.3231060606060603E-3</v>
      </c>
      <c r="D11" s="1">
        <v>6.7245370370370367E-3</v>
      </c>
      <c r="E11" s="1">
        <v>3.168407758016193E-3</v>
      </c>
    </row>
    <row r="12" spans="1:5" x14ac:dyDescent="0.25">
      <c r="A12" t="s">
        <v>11</v>
      </c>
      <c r="B12" s="1">
        <v>3.0386005523066937E-3</v>
      </c>
      <c r="C12" s="1">
        <v>2.5584709119496848E-3</v>
      </c>
      <c r="D12" s="1">
        <v>1.25E-3</v>
      </c>
      <c r="E12" s="1">
        <v>2.8037341479801819E-3</v>
      </c>
    </row>
    <row r="13" spans="1:5" x14ac:dyDescent="0.25">
      <c r="A13" t="s">
        <v>12</v>
      </c>
      <c r="B13" s="1">
        <v>3.148734177215189E-3</v>
      </c>
      <c r="C13" s="1">
        <v>3.5892781986531989E-3</v>
      </c>
      <c r="D13" s="1"/>
      <c r="E13" s="1">
        <v>3.3063271604938261E-3</v>
      </c>
    </row>
    <row r="14" spans="1:5" x14ac:dyDescent="0.25">
      <c r="A14" t="s">
        <v>13</v>
      </c>
      <c r="B14" s="1">
        <v>3.6161966891133557E-3</v>
      </c>
      <c r="C14" s="1">
        <v>3.7532906681190981E-3</v>
      </c>
      <c r="D14" s="1">
        <v>1.0698302469135801E-2</v>
      </c>
      <c r="E14" s="1">
        <v>3.8222195148364751E-3</v>
      </c>
    </row>
    <row r="15" spans="1:5" x14ac:dyDescent="0.25">
      <c r="A15" t="s">
        <v>14</v>
      </c>
      <c r="B15" s="1"/>
      <c r="C15" s="1">
        <v>3.0590277777777779E-2</v>
      </c>
      <c r="D15" s="1"/>
      <c r="E15" s="1">
        <v>3.0590277777777779E-2</v>
      </c>
    </row>
    <row r="16" spans="1:5" x14ac:dyDescent="0.25">
      <c r="A16" t="s">
        <v>15</v>
      </c>
      <c r="B16" s="1">
        <v>4.2791005291005291E-3</v>
      </c>
      <c r="C16" s="1">
        <v>4.5055298353909468E-3</v>
      </c>
      <c r="D16" s="1">
        <v>5.1435185185185186E-3</v>
      </c>
      <c r="E16" s="1">
        <v>4.4082977207977221E-3</v>
      </c>
    </row>
    <row r="17" spans="1:5" x14ac:dyDescent="0.25">
      <c r="A17" t="s">
        <v>16</v>
      </c>
      <c r="B17" s="1">
        <v>1.1909722222222223E-2</v>
      </c>
      <c r="C17" s="1">
        <v>1.6769179894179892E-2</v>
      </c>
      <c r="D17" s="1">
        <v>6.5017361111111109E-3</v>
      </c>
      <c r="E17" s="1">
        <v>1.2405092592592593E-2</v>
      </c>
    </row>
    <row r="18" spans="1:5" x14ac:dyDescent="0.25">
      <c r="A18" t="s">
        <v>17</v>
      </c>
      <c r="B18" s="1">
        <v>7.8703703703703705E-4</v>
      </c>
      <c r="C18" s="1"/>
      <c r="D18" s="1"/>
      <c r="E18" s="1">
        <v>7.8703703703703705E-4</v>
      </c>
    </row>
    <row r="19" spans="1:5" x14ac:dyDescent="0.25">
      <c r="A19" t="s">
        <v>18</v>
      </c>
      <c r="B19" s="1">
        <v>2.7228009259259263E-3</v>
      </c>
      <c r="C19" s="1">
        <v>4.1493055555555554E-3</v>
      </c>
      <c r="D19" s="1"/>
      <c r="E19" s="1">
        <v>3.0081018518518521E-3</v>
      </c>
    </row>
    <row r="20" spans="1:5" x14ac:dyDescent="0.25">
      <c r="A20" t="s">
        <v>19</v>
      </c>
      <c r="B20" s="1">
        <v>4.7621697600535107E-3</v>
      </c>
      <c r="C20" s="1">
        <v>6.209888323437939E-3</v>
      </c>
      <c r="D20" s="1">
        <v>7.6998523307790527E-3</v>
      </c>
      <c r="E20" s="1">
        <v>5.933045932168127E-3</v>
      </c>
    </row>
    <row r="21" spans="1:5" x14ac:dyDescent="0.25">
      <c r="A21" t="s">
        <v>20</v>
      </c>
      <c r="B21" s="1">
        <v>5.9641812865497048E-3</v>
      </c>
      <c r="C21" s="1">
        <v>6.6116898148148159E-3</v>
      </c>
      <c r="D21" s="1">
        <v>8.1591576332429982E-3</v>
      </c>
      <c r="E21" s="1">
        <v>6.6221945450885677E-3</v>
      </c>
    </row>
    <row r="22" spans="1:5" x14ac:dyDescent="0.25">
      <c r="A22" t="s">
        <v>21</v>
      </c>
      <c r="B22" s="1">
        <v>2.9693486590038312E-3</v>
      </c>
      <c r="C22" s="1">
        <v>3.6011904761904761E-3</v>
      </c>
      <c r="D22" s="1">
        <v>2.5925925925925925E-3</v>
      </c>
      <c r="E22" s="1">
        <v>3.1618265993266E-3</v>
      </c>
    </row>
    <row r="23" spans="1:5" x14ac:dyDescent="0.25">
      <c r="A23" t="s">
        <v>22</v>
      </c>
      <c r="B23" s="1">
        <v>2.0304232804232805E-3</v>
      </c>
      <c r="C23" s="1">
        <v>1.9354110207768745E-3</v>
      </c>
      <c r="D23" s="1">
        <v>2.6331018518518517E-3</v>
      </c>
      <c r="E23" s="1">
        <v>2.0928945249597429E-3</v>
      </c>
    </row>
    <row r="24" spans="1:5" x14ac:dyDescent="0.25">
      <c r="A24" t="s">
        <v>23</v>
      </c>
      <c r="B24" s="1">
        <v>6.2347325730201702E-3</v>
      </c>
      <c r="C24" s="1">
        <v>8.0602750809061537E-3</v>
      </c>
      <c r="D24" s="1">
        <v>7.6437552609427634E-3</v>
      </c>
      <c r="E24" s="1">
        <v>7.1607617455418451E-3</v>
      </c>
    </row>
    <row r="25" spans="1:5" x14ac:dyDescent="0.25">
      <c r="A25" t="s">
        <v>3</v>
      </c>
      <c r="B25" s="1">
        <v>4.691497052608168E-3</v>
      </c>
      <c r="C25" s="1">
        <v>5.6819773980052689E-3</v>
      </c>
      <c r="D25" s="1">
        <v>8.9073973575601664E-3</v>
      </c>
      <c r="E25" s="1">
        <v>5.6660671429728318E-3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0308-0FCF-421B-9EC1-48606D408DCA}">
  <dimension ref="A1:E4"/>
  <sheetViews>
    <sheetView workbookViewId="0">
      <selection activeCell="A5" sqref="A5"/>
    </sheetView>
  </sheetViews>
  <sheetFormatPr defaultRowHeight="15" x14ac:dyDescent="0.25"/>
  <cols>
    <col min="1" max="1" width="30.28515625" bestFit="1" customWidth="1"/>
    <col min="2" max="3" width="8.28515625" bestFit="1" customWidth="1"/>
    <col min="4" max="4" width="8.5703125" bestFit="1" customWidth="1"/>
    <col min="5" max="5" width="9.7109375" bestFit="1" customWidth="1"/>
  </cols>
  <sheetData>
    <row r="1" spans="1:5" x14ac:dyDescent="0.25">
      <c r="A1" t="s">
        <v>1</v>
      </c>
    </row>
    <row r="2" spans="1:5" x14ac:dyDescent="0.25">
      <c r="A2" t="s">
        <v>2</v>
      </c>
      <c r="B2" t="s">
        <v>24</v>
      </c>
      <c r="C2" t="s">
        <v>25</v>
      </c>
      <c r="D2" t="s">
        <v>26</v>
      </c>
      <c r="E2" t="s">
        <v>3</v>
      </c>
    </row>
    <row r="3" spans="1:5" x14ac:dyDescent="0.25">
      <c r="A3" t="s">
        <v>23</v>
      </c>
      <c r="B3" s="1">
        <v>6.2347325730201702E-3</v>
      </c>
      <c r="C3" s="1">
        <v>8.0602750809061537E-3</v>
      </c>
      <c r="D3" s="1">
        <v>7.6437552609427634E-3</v>
      </c>
      <c r="E3" s="1">
        <v>7.1607617455418451E-3</v>
      </c>
    </row>
    <row r="4" spans="1:5" x14ac:dyDescent="0.25">
      <c r="A4" t="s">
        <v>35</v>
      </c>
      <c r="B4" s="1">
        <f>MEDIAN(B3)</f>
        <v>6.2347325730201702E-3</v>
      </c>
      <c r="C4" s="1">
        <f t="shared" ref="C4:E4" si="0">MEDIAN(C3)</f>
        <v>8.0602750809061537E-3</v>
      </c>
      <c r="D4" s="1">
        <f t="shared" si="0"/>
        <v>7.6437552609427634E-3</v>
      </c>
      <c r="E4" s="1">
        <f t="shared" si="0"/>
        <v>7.1607617455418451E-3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4DA9-CF2C-4DF3-A80E-61026B6BAEE3}">
  <dimension ref="A1:D2"/>
  <sheetViews>
    <sheetView workbookViewId="0">
      <selection activeCell="A4" sqref="A4"/>
    </sheetView>
  </sheetViews>
  <sheetFormatPr defaultRowHeight="15" x14ac:dyDescent="0.25"/>
  <cols>
    <col min="1" max="1" width="16.7109375" bestFit="1" customWidth="1"/>
    <col min="2" max="3" width="8.28515625" bestFit="1" customWidth="1"/>
    <col min="4" max="4" width="8.5703125" bestFit="1" customWidth="1"/>
  </cols>
  <sheetData>
    <row r="1" spans="1:4" x14ac:dyDescent="0.25">
      <c r="B1" t="s">
        <v>24</v>
      </c>
      <c r="C1" t="s">
        <v>25</v>
      </c>
      <c r="D1" t="s">
        <v>26</v>
      </c>
    </row>
    <row r="2" spans="1:4" x14ac:dyDescent="0.25">
      <c r="A2" t="s">
        <v>27</v>
      </c>
      <c r="B2" s="1">
        <f>DADOS!B25</f>
        <v>4.691497052608168E-3</v>
      </c>
      <c r="C2" s="1">
        <f>DADOS!C25</f>
        <v>5.6819773980052689E-3</v>
      </c>
      <c r="D2" s="1">
        <f>DADOS!D25</f>
        <v>8.9073973575601664E-3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371A-A8D1-4B09-90D1-3857E1FCE7AD}">
  <dimension ref="A1:E7"/>
  <sheetViews>
    <sheetView workbookViewId="0">
      <selection activeCell="B7" sqref="B7"/>
    </sheetView>
  </sheetViews>
  <sheetFormatPr defaultRowHeight="15" x14ac:dyDescent="0.25"/>
  <cols>
    <col min="1" max="1" width="30.28515625" bestFit="1" customWidth="1"/>
    <col min="2" max="3" width="8.28515625" bestFit="1" customWidth="1"/>
    <col min="4" max="4" width="8.5703125" bestFit="1" customWidth="1"/>
    <col min="5" max="5" width="9.7109375" bestFit="1" customWidth="1"/>
  </cols>
  <sheetData>
    <row r="1" spans="1:5" x14ac:dyDescent="0.25">
      <c r="A1" t="s">
        <v>1</v>
      </c>
    </row>
    <row r="2" spans="1:5" x14ac:dyDescent="0.25">
      <c r="A2" t="s">
        <v>2</v>
      </c>
      <c r="B2" t="s">
        <v>24</v>
      </c>
      <c r="C2" t="s">
        <v>25</v>
      </c>
      <c r="D2" t="s">
        <v>26</v>
      </c>
      <c r="E2" t="s">
        <v>3</v>
      </c>
    </row>
    <row r="3" spans="1:5" x14ac:dyDescent="0.25">
      <c r="A3" t="s">
        <v>4</v>
      </c>
      <c r="B3" s="1">
        <v>4.0773148148148149E-3</v>
      </c>
      <c r="C3" s="1">
        <v>4.1859836753129417E-3</v>
      </c>
      <c r="D3" s="1">
        <v>5.8015422077922095E-3</v>
      </c>
      <c r="E3" s="1">
        <v>4.4917268001241498E-3</v>
      </c>
    </row>
    <row r="4" spans="1:5" x14ac:dyDescent="0.25">
      <c r="A4" t="s">
        <v>5</v>
      </c>
      <c r="B4" s="1">
        <v>4.0580484330484329E-3</v>
      </c>
      <c r="C4" s="1">
        <v>4.7030804843304847E-3</v>
      </c>
      <c r="D4" s="1">
        <v>4.2862654320987657E-3</v>
      </c>
      <c r="E4" s="1">
        <v>4.4736552028218695E-3</v>
      </c>
    </row>
    <row r="5" spans="1:5" x14ac:dyDescent="0.25">
      <c r="A5" t="s">
        <v>12</v>
      </c>
      <c r="B5" s="1">
        <v>3.148734177215189E-3</v>
      </c>
      <c r="C5" s="1">
        <v>3.5892781986531989E-3</v>
      </c>
      <c r="D5" s="1"/>
      <c r="E5" s="1">
        <v>3.3063271604938261E-3</v>
      </c>
    </row>
    <row r="6" spans="1:5" x14ac:dyDescent="0.25">
      <c r="A6" t="s">
        <v>13</v>
      </c>
      <c r="B6" s="1">
        <v>3.6161966891133557E-3</v>
      </c>
      <c r="C6" s="1">
        <v>3.7532906681190981E-3</v>
      </c>
      <c r="D6" s="1">
        <v>1.0698302469135801E-2</v>
      </c>
      <c r="E6" s="1">
        <v>3.8222195148364751E-3</v>
      </c>
    </row>
    <row r="7" spans="1:5" x14ac:dyDescent="0.25">
      <c r="A7" t="s">
        <v>28</v>
      </c>
      <c r="B7" s="1">
        <f>MEDIAN(B3:B6)</f>
        <v>3.8371225610808945E-3</v>
      </c>
      <c r="C7" s="1">
        <f t="shared" ref="C7:E7" si="0">MEDIAN(C3:C6)</f>
        <v>3.9696371717160197E-3</v>
      </c>
      <c r="D7" s="1">
        <f t="shared" si="0"/>
        <v>5.8015422077922095E-3</v>
      </c>
      <c r="E7" s="1">
        <f t="shared" si="0"/>
        <v>4.1479373588291721E-3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7B16-74FE-4343-9D0F-8E4F4E2B79A1}">
  <dimension ref="A1:E7"/>
  <sheetViews>
    <sheetView workbookViewId="0">
      <selection activeCell="A8" sqref="A8"/>
    </sheetView>
  </sheetViews>
  <sheetFormatPr defaultRowHeight="15" x14ac:dyDescent="0.25"/>
  <cols>
    <col min="1" max="1" width="30.28515625" bestFit="1" customWidth="1"/>
    <col min="2" max="3" width="8.28515625" bestFit="1" customWidth="1"/>
    <col min="4" max="4" width="8.5703125" bestFit="1" customWidth="1"/>
    <col min="5" max="5" width="9.7109375" bestFit="1" customWidth="1"/>
  </cols>
  <sheetData>
    <row r="1" spans="1:5" x14ac:dyDescent="0.25">
      <c r="A1" t="s">
        <v>1</v>
      </c>
    </row>
    <row r="2" spans="1:5" x14ac:dyDescent="0.25">
      <c r="A2" t="s">
        <v>2</v>
      </c>
      <c r="B2" t="s">
        <v>24</v>
      </c>
      <c r="C2" t="s">
        <v>25</v>
      </c>
      <c r="D2" t="s">
        <v>26</v>
      </c>
      <c r="E2" t="s">
        <v>3</v>
      </c>
    </row>
    <row r="3" spans="1:5" x14ac:dyDescent="0.25">
      <c r="A3" t="s">
        <v>6</v>
      </c>
      <c r="B3" s="1">
        <v>8.9093915343915319E-3</v>
      </c>
      <c r="C3" s="1">
        <v>1.439021776406036E-2</v>
      </c>
      <c r="D3" s="1">
        <v>3.1043632075471689E-2</v>
      </c>
      <c r="E3" s="1">
        <v>1.5544895224171542E-2</v>
      </c>
    </row>
    <row r="4" spans="1:5" x14ac:dyDescent="0.25">
      <c r="A4" t="s">
        <v>14</v>
      </c>
      <c r="B4" s="1"/>
      <c r="C4" s="1">
        <v>3.0590277777777779E-2</v>
      </c>
      <c r="D4" s="1"/>
      <c r="E4" s="1">
        <v>3.0590277777777779E-2</v>
      </c>
    </row>
    <row r="5" spans="1:5" x14ac:dyDescent="0.25">
      <c r="A5" t="s">
        <v>16</v>
      </c>
      <c r="B5" s="1">
        <v>1.1909722222222223E-2</v>
      </c>
      <c r="C5" s="1">
        <v>1.6769179894179892E-2</v>
      </c>
      <c r="D5" s="1">
        <v>6.5017361111111109E-3</v>
      </c>
      <c r="E5" s="1">
        <v>1.2405092592592593E-2</v>
      </c>
    </row>
    <row r="6" spans="1:5" x14ac:dyDescent="0.25">
      <c r="A6" t="s">
        <v>17</v>
      </c>
      <c r="B6" s="1">
        <v>7.8703703703703705E-4</v>
      </c>
      <c r="C6" s="1"/>
      <c r="D6" s="1"/>
      <c r="E6" s="1">
        <v>7.8703703703703705E-4</v>
      </c>
    </row>
    <row r="7" spans="1:5" x14ac:dyDescent="0.25">
      <c r="A7" t="s">
        <v>29</v>
      </c>
      <c r="B7" s="1">
        <f>MEDIAN(B3:B6)</f>
        <v>8.9093915343915319E-3</v>
      </c>
      <c r="C7" s="1">
        <f t="shared" ref="C7:E7" si="0">MEDIAN(C3:C6)</f>
        <v>1.6769179894179892E-2</v>
      </c>
      <c r="D7" s="1">
        <f t="shared" si="0"/>
        <v>1.87726840932914E-2</v>
      </c>
      <c r="E7" s="1">
        <f t="shared" si="0"/>
        <v>1.3974993908382067E-2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A2D3-3BF4-418E-B762-37A3F1EAECDB}">
  <dimension ref="A1:E4"/>
  <sheetViews>
    <sheetView workbookViewId="0">
      <selection activeCell="E7" sqref="E7"/>
    </sheetView>
  </sheetViews>
  <sheetFormatPr defaultRowHeight="15" x14ac:dyDescent="0.25"/>
  <cols>
    <col min="1" max="1" width="30.28515625" bestFit="1" customWidth="1"/>
    <col min="2" max="3" width="8.28515625" bestFit="1" customWidth="1"/>
    <col min="4" max="4" width="8.5703125" bestFit="1" customWidth="1"/>
    <col min="5" max="5" width="9.7109375" bestFit="1" customWidth="1"/>
  </cols>
  <sheetData>
    <row r="1" spans="1:5" x14ac:dyDescent="0.25">
      <c r="A1" t="s">
        <v>1</v>
      </c>
    </row>
    <row r="2" spans="1:5" x14ac:dyDescent="0.25">
      <c r="A2" t="s">
        <v>2</v>
      </c>
      <c r="B2" t="s">
        <v>24</v>
      </c>
      <c r="C2" t="s">
        <v>25</v>
      </c>
      <c r="D2" t="s">
        <v>26</v>
      </c>
      <c r="E2" t="s">
        <v>3</v>
      </c>
    </row>
    <row r="3" spans="1:5" x14ac:dyDescent="0.25">
      <c r="A3" t="s">
        <v>7</v>
      </c>
      <c r="B3" s="1">
        <v>5.3640572390572386E-3</v>
      </c>
      <c r="C3" s="1">
        <v>4.7665895061728396E-3</v>
      </c>
      <c r="D3" s="1">
        <v>6.9444444444444447E-4</v>
      </c>
      <c r="E3" s="1">
        <v>5.0794220945083006E-3</v>
      </c>
    </row>
    <row r="4" spans="1:5" x14ac:dyDescent="0.25">
      <c r="A4" t="s">
        <v>30</v>
      </c>
      <c r="B4" s="1">
        <f>MEDIAN(B3)</f>
        <v>5.3640572390572386E-3</v>
      </c>
      <c r="C4" s="1">
        <f t="shared" ref="C4:E4" si="0">MEDIAN(C3)</f>
        <v>4.7665895061728396E-3</v>
      </c>
      <c r="D4" s="1">
        <f t="shared" si="0"/>
        <v>6.9444444444444447E-4</v>
      </c>
      <c r="E4" s="1">
        <f t="shared" si="0"/>
        <v>5.0794220945083006E-3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942F-F229-44BC-BC0C-91FF448266AC}">
  <dimension ref="A1:E4"/>
  <sheetViews>
    <sheetView workbookViewId="0">
      <selection activeCell="A5" sqref="A5"/>
    </sheetView>
  </sheetViews>
  <sheetFormatPr defaultRowHeight="15" x14ac:dyDescent="0.25"/>
  <cols>
    <col min="1" max="1" width="30.28515625" bestFit="1" customWidth="1"/>
    <col min="2" max="3" width="8.28515625" bestFit="1" customWidth="1"/>
    <col min="4" max="4" width="8.5703125" bestFit="1" customWidth="1"/>
    <col min="5" max="5" width="9.7109375" bestFit="1" customWidth="1"/>
  </cols>
  <sheetData>
    <row r="1" spans="1:5" x14ac:dyDescent="0.25">
      <c r="A1" t="s">
        <v>1</v>
      </c>
    </row>
    <row r="2" spans="1:5" x14ac:dyDescent="0.25">
      <c r="A2" t="s">
        <v>2</v>
      </c>
      <c r="B2" t="s">
        <v>24</v>
      </c>
      <c r="C2" t="s">
        <v>25</v>
      </c>
      <c r="D2" t="s">
        <v>26</v>
      </c>
      <c r="E2" t="s">
        <v>3</v>
      </c>
    </row>
    <row r="3" spans="1:5" x14ac:dyDescent="0.25">
      <c r="A3" t="s">
        <v>8</v>
      </c>
      <c r="B3" s="1">
        <v>3.3680555555555556E-3</v>
      </c>
      <c r="C3" s="1">
        <v>1.7303240740740742E-3</v>
      </c>
      <c r="D3" s="1"/>
      <c r="E3" s="1">
        <v>2.8221450617283948E-3</v>
      </c>
    </row>
    <row r="4" spans="1:5" x14ac:dyDescent="0.25">
      <c r="A4" t="s">
        <v>31</v>
      </c>
      <c r="B4" s="1">
        <f>MEDIAN(B3)</f>
        <v>3.3680555555555556E-3</v>
      </c>
      <c r="C4" s="1">
        <f t="shared" ref="C4:E4" si="0">MEDIAN(C3)</f>
        <v>1.7303240740740742E-3</v>
      </c>
      <c r="D4" s="1" t="e">
        <f t="shared" si="0"/>
        <v>#NUM!</v>
      </c>
      <c r="E4" s="1">
        <f t="shared" si="0"/>
        <v>2.8221450617283948E-3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06D5-6B2D-439E-938C-07AFD05B7E91}">
  <dimension ref="A1:E6"/>
  <sheetViews>
    <sheetView workbookViewId="0">
      <selection activeCell="E9" sqref="E9"/>
    </sheetView>
  </sheetViews>
  <sheetFormatPr defaultRowHeight="15" x14ac:dyDescent="0.25"/>
  <cols>
    <col min="1" max="1" width="30.28515625" bestFit="1" customWidth="1"/>
    <col min="2" max="3" width="8.28515625" bestFit="1" customWidth="1"/>
    <col min="4" max="4" width="8.5703125" bestFit="1" customWidth="1"/>
    <col min="5" max="5" width="9.7109375" bestFit="1" customWidth="1"/>
  </cols>
  <sheetData>
    <row r="1" spans="1:5" x14ac:dyDescent="0.25">
      <c r="A1" t="s">
        <v>1</v>
      </c>
    </row>
    <row r="2" spans="1:5" x14ac:dyDescent="0.25">
      <c r="A2" t="s">
        <v>2</v>
      </c>
      <c r="B2" t="s">
        <v>24</v>
      </c>
      <c r="C2" t="s">
        <v>25</v>
      </c>
      <c r="D2" t="s">
        <v>26</v>
      </c>
      <c r="E2" t="s">
        <v>3</v>
      </c>
    </row>
    <row r="3" spans="1:5" x14ac:dyDescent="0.25">
      <c r="A3" t="s">
        <v>9</v>
      </c>
      <c r="B3" s="1">
        <v>4.3263888888888883E-3</v>
      </c>
      <c r="C3" s="1">
        <v>3.1805555555555554E-3</v>
      </c>
      <c r="D3" s="1"/>
      <c r="E3" s="1">
        <v>4.1915849673202612E-3</v>
      </c>
    </row>
    <row r="4" spans="1:5" x14ac:dyDescent="0.25">
      <c r="A4" t="s">
        <v>10</v>
      </c>
      <c r="B4" s="1">
        <v>3.0172662416514868E-3</v>
      </c>
      <c r="C4" s="1">
        <v>3.3231060606060603E-3</v>
      </c>
      <c r="D4" s="1">
        <v>6.7245370370370367E-3</v>
      </c>
      <c r="E4" s="1">
        <v>3.168407758016193E-3</v>
      </c>
    </row>
    <row r="5" spans="1:5" x14ac:dyDescent="0.25">
      <c r="A5" t="s">
        <v>11</v>
      </c>
      <c r="B5" s="1">
        <v>3.0386005523066937E-3</v>
      </c>
      <c r="C5" s="1">
        <v>2.5584709119496848E-3</v>
      </c>
      <c r="D5" s="1">
        <v>1.25E-3</v>
      </c>
      <c r="E5" s="1">
        <v>2.8037341479801819E-3</v>
      </c>
    </row>
    <row r="6" spans="1:5" x14ac:dyDescent="0.25">
      <c r="A6" t="s">
        <v>32</v>
      </c>
      <c r="B6" s="1">
        <f>MEDIAN(B3:B5)</f>
        <v>3.0386005523066937E-3</v>
      </c>
      <c r="C6" s="1">
        <f t="shared" ref="C6:E6" si="0">MEDIAN(C3:C5)</f>
        <v>3.1805555555555554E-3</v>
      </c>
      <c r="D6" s="1">
        <f t="shared" si="0"/>
        <v>3.9872685185185185E-3</v>
      </c>
      <c r="E6" s="1">
        <f t="shared" si="0"/>
        <v>3.168407758016193E-3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812A-F267-40B1-B139-E170CDEADDA2}">
  <dimension ref="A1:E4"/>
  <sheetViews>
    <sheetView workbookViewId="0">
      <selection activeCell="B4" sqref="B4:E4"/>
    </sheetView>
  </sheetViews>
  <sheetFormatPr defaultRowHeight="15" x14ac:dyDescent="0.25"/>
  <cols>
    <col min="1" max="1" width="30.28515625" bestFit="1" customWidth="1"/>
    <col min="2" max="3" width="8.28515625" bestFit="1" customWidth="1"/>
    <col min="4" max="4" width="8.5703125" bestFit="1" customWidth="1"/>
    <col min="5" max="5" width="9.7109375" bestFit="1" customWidth="1"/>
  </cols>
  <sheetData>
    <row r="1" spans="1:5" x14ac:dyDescent="0.25">
      <c r="A1" t="s">
        <v>1</v>
      </c>
    </row>
    <row r="2" spans="1:5" x14ac:dyDescent="0.25">
      <c r="A2" t="s">
        <v>2</v>
      </c>
      <c r="B2" t="s">
        <v>24</v>
      </c>
      <c r="C2" t="s">
        <v>25</v>
      </c>
      <c r="D2" t="s">
        <v>26</v>
      </c>
      <c r="E2" t="s">
        <v>3</v>
      </c>
    </row>
    <row r="3" spans="1:5" x14ac:dyDescent="0.25">
      <c r="A3" t="s">
        <v>15</v>
      </c>
      <c r="B3" s="1">
        <v>4.2791005291005291E-3</v>
      </c>
      <c r="C3" s="1">
        <v>4.5055298353909468E-3</v>
      </c>
      <c r="D3" s="1">
        <v>5.1435185185185186E-3</v>
      </c>
      <c r="E3" s="1">
        <v>4.4082977207977221E-3</v>
      </c>
    </row>
    <row r="4" spans="1:5" x14ac:dyDescent="0.25">
      <c r="A4" t="s">
        <v>33</v>
      </c>
      <c r="B4" s="1">
        <f>MEDIAN(B3)</f>
        <v>4.2791005291005291E-3</v>
      </c>
      <c r="C4" s="1">
        <f t="shared" ref="C4:E4" si="0">MEDIAN(C3)</f>
        <v>4.5055298353909468E-3</v>
      </c>
      <c r="D4" s="1">
        <f t="shared" si="0"/>
        <v>5.1435185185185186E-3</v>
      </c>
      <c r="E4" s="1">
        <f t="shared" si="0"/>
        <v>4.4082977207977221E-3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C69B-AC6F-4FFD-BD80-38010D117132}">
  <dimension ref="A1:E8"/>
  <sheetViews>
    <sheetView workbookViewId="0">
      <selection activeCell="E10" sqref="E10"/>
    </sheetView>
  </sheetViews>
  <sheetFormatPr defaultRowHeight="15" x14ac:dyDescent="0.25"/>
  <cols>
    <col min="1" max="1" width="30.28515625" bestFit="1" customWidth="1"/>
    <col min="2" max="3" width="8.28515625" bestFit="1" customWidth="1"/>
    <col min="4" max="4" width="8.5703125" bestFit="1" customWidth="1"/>
    <col min="5" max="5" width="9.7109375" bestFit="1" customWidth="1"/>
  </cols>
  <sheetData>
    <row r="1" spans="1:5" x14ac:dyDescent="0.25">
      <c r="A1" t="s">
        <v>1</v>
      </c>
    </row>
    <row r="2" spans="1:5" x14ac:dyDescent="0.25">
      <c r="A2" t="s">
        <v>2</v>
      </c>
      <c r="B2" t="s">
        <v>24</v>
      </c>
      <c r="C2" t="s">
        <v>25</v>
      </c>
      <c r="D2" t="s">
        <v>26</v>
      </c>
      <c r="E2" t="s">
        <v>3</v>
      </c>
    </row>
    <row r="3" spans="1:5" x14ac:dyDescent="0.25">
      <c r="A3" t="s">
        <v>18</v>
      </c>
      <c r="B3" s="1">
        <v>2.7228009259259263E-3</v>
      </c>
      <c r="C3" s="1">
        <v>4.1493055555555554E-3</v>
      </c>
      <c r="D3" s="1"/>
      <c r="E3" s="1">
        <v>3.0081018518518521E-3</v>
      </c>
    </row>
    <row r="4" spans="1:5" x14ac:dyDescent="0.25">
      <c r="A4" t="s">
        <v>19</v>
      </c>
      <c r="B4" s="1">
        <v>4.7621697600535107E-3</v>
      </c>
      <c r="C4" s="1">
        <v>6.209888323437939E-3</v>
      </c>
      <c r="D4" s="1">
        <v>7.6998523307790527E-3</v>
      </c>
      <c r="E4" s="1">
        <v>5.933045932168127E-3</v>
      </c>
    </row>
    <row r="5" spans="1:5" x14ac:dyDescent="0.25">
      <c r="A5" t="s">
        <v>20</v>
      </c>
      <c r="B5" s="1">
        <v>5.9641812865497048E-3</v>
      </c>
      <c r="C5" s="1">
        <v>6.6116898148148159E-3</v>
      </c>
      <c r="D5" s="1">
        <v>8.1591576332429982E-3</v>
      </c>
      <c r="E5" s="1">
        <v>6.6221945450885677E-3</v>
      </c>
    </row>
    <row r="6" spans="1:5" x14ac:dyDescent="0.25">
      <c r="A6" t="s">
        <v>21</v>
      </c>
      <c r="B6" s="1">
        <v>2.9693486590038312E-3</v>
      </c>
      <c r="C6" s="1">
        <v>3.6011904761904761E-3</v>
      </c>
      <c r="D6" s="1">
        <v>2.5925925925925925E-3</v>
      </c>
      <c r="E6" s="1">
        <v>3.1618265993266E-3</v>
      </c>
    </row>
    <row r="7" spans="1:5" x14ac:dyDescent="0.25">
      <c r="A7" t="s">
        <v>22</v>
      </c>
      <c r="B7" s="1">
        <v>2.0304232804232805E-3</v>
      </c>
      <c r="C7" s="1">
        <v>1.9354110207768745E-3</v>
      </c>
      <c r="D7" s="1">
        <v>2.6331018518518517E-3</v>
      </c>
      <c r="E7" s="1">
        <v>2.0928945249597429E-3</v>
      </c>
    </row>
    <row r="8" spans="1:5" x14ac:dyDescent="0.25">
      <c r="A8" t="s">
        <v>34</v>
      </c>
      <c r="B8" s="1">
        <f>MEDIAN(B3:B7)</f>
        <v>2.9693486590038312E-3</v>
      </c>
      <c r="C8" s="1">
        <f t="shared" ref="C8:E8" si="0">MEDIAN(C3:C7)</f>
        <v>4.1493055555555554E-3</v>
      </c>
      <c r="D8" s="1">
        <f t="shared" si="0"/>
        <v>5.1664770913154526E-3</v>
      </c>
      <c r="E8" s="1">
        <f t="shared" si="0"/>
        <v>3.1618265993266E-3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DADOS</vt:lpstr>
      <vt:lpstr>MEDIA GERAL TURNO</vt:lpstr>
      <vt:lpstr>BRADO</vt:lpstr>
      <vt:lpstr>CEFERTIL</vt:lpstr>
      <vt:lpstr>CEPARKING AG</vt:lpstr>
      <vt:lpstr>CONCRETO</vt:lpstr>
      <vt:lpstr>DEPOTCE</vt:lpstr>
      <vt:lpstr>GRANEL QUÍMICA</vt:lpstr>
      <vt:lpstr>TERLOC</vt:lpstr>
      <vt:lpstr>UNIPAR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2025-04-06T15:39:05Z</dcterms:created>
  <dcterms:modified xsi:type="dcterms:W3CDTF">2025-04-11T12:28:24Z</dcterms:modified>
</cp:coreProperties>
</file>