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\OneDrive\C\Xbanalytics\machine_learning\"/>
    </mc:Choice>
  </mc:AlternateContent>
  <xr:revisionPtr revIDLastSave="0" documentId="13_ncr:1_{C2DC3B80-8963-4636-9161-2B22B19D87AD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F184" i="2" l="1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F183" i="2"/>
  <c r="E18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F153" i="2"/>
  <c r="E15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F123" i="2"/>
  <c r="E12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F93" i="2"/>
  <c r="E9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F63" i="2"/>
  <c r="E6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F33" i="2"/>
  <c r="E3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  <c r="B1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207" i="2" l="1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27" i="2" l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J18" i="2" l="1"/>
  <c r="J11" i="2"/>
  <c r="J25" i="2"/>
  <c r="J26" i="2"/>
  <c r="J4" i="2"/>
  <c r="J12" i="2"/>
  <c r="J20" i="2"/>
  <c r="J13" i="2"/>
  <c r="J21" i="2"/>
  <c r="J9" i="2"/>
  <c r="J10" i="2"/>
  <c r="J14" i="2"/>
  <c r="J22" i="2"/>
  <c r="J16" i="2"/>
  <c r="J23" i="2"/>
  <c r="J5" i="2"/>
  <c r="J19" i="2"/>
  <c r="J24" i="2"/>
  <c r="J6" i="2"/>
  <c r="J7" i="2"/>
  <c r="J17" i="2"/>
  <c r="J15" i="2"/>
  <c r="J27" i="2"/>
  <c r="J8" i="2"/>
  <c r="J3" i="2"/>
  <c r="I29" i="2" l="1"/>
  <c r="J29" i="2"/>
  <c r="J30" i="2" s="1"/>
  <c r="H29" i="2"/>
  <c r="H30" i="2" s="1"/>
  <c r="T2" i="1"/>
  <c r="S2" i="1"/>
  <c r="R2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322" i="1"/>
  <c r="M322" i="1" s="1"/>
  <c r="L321" i="1"/>
  <c r="L320" i="1"/>
  <c r="M320" i="1" s="1"/>
  <c r="L319" i="1"/>
  <c r="L318" i="1"/>
  <c r="L317" i="1"/>
  <c r="M317" i="1" s="1"/>
  <c r="L316" i="1"/>
  <c r="M316" i="1" s="1"/>
  <c r="L315" i="1"/>
  <c r="M315" i="1" s="1"/>
  <c r="L314" i="1"/>
  <c r="L313" i="1"/>
  <c r="M313" i="1" s="1"/>
  <c r="L312" i="1"/>
  <c r="M312" i="1" s="1"/>
  <c r="L311" i="1"/>
  <c r="L310" i="1"/>
  <c r="M310" i="1" s="1"/>
  <c r="L309" i="1"/>
  <c r="L308" i="1"/>
  <c r="M308" i="1" s="1"/>
  <c r="L307" i="1"/>
  <c r="M307" i="1" s="1"/>
  <c r="L306" i="1"/>
  <c r="L305" i="1"/>
  <c r="L304" i="1"/>
  <c r="M304" i="1" s="1"/>
  <c r="L303" i="1"/>
  <c r="M303" i="1" s="1"/>
  <c r="L302" i="1"/>
  <c r="L301" i="1"/>
  <c r="M301" i="1" s="1"/>
  <c r="L300" i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L293" i="1"/>
  <c r="M293" i="1" s="1"/>
  <c r="L292" i="1"/>
  <c r="M292" i="1" s="1"/>
  <c r="L291" i="1"/>
  <c r="M291" i="1" s="1"/>
  <c r="L290" i="1"/>
  <c r="L289" i="1"/>
  <c r="M289" i="1" s="1"/>
  <c r="L288" i="1"/>
  <c r="M288" i="1" s="1"/>
  <c r="L287" i="1"/>
  <c r="M287" i="1" s="1"/>
  <c r="L286" i="1"/>
  <c r="M286" i="1" s="1"/>
  <c r="L285" i="1"/>
  <c r="L284" i="1"/>
  <c r="M284" i="1" s="1"/>
  <c r="L283" i="1"/>
  <c r="M283" i="1" s="1"/>
  <c r="L282" i="1"/>
  <c r="L281" i="1"/>
  <c r="M281" i="1" s="1"/>
  <c r="L280" i="1"/>
  <c r="L279" i="1"/>
  <c r="M279" i="1" s="1"/>
  <c r="L278" i="1"/>
  <c r="L277" i="1"/>
  <c r="M277" i="1" s="1"/>
  <c r="L276" i="1"/>
  <c r="M276" i="1" s="1"/>
  <c r="L275" i="1"/>
  <c r="M275" i="1" s="1"/>
  <c r="L274" i="1"/>
  <c r="L273" i="1"/>
  <c r="M273" i="1" s="1"/>
  <c r="L272" i="1"/>
  <c r="L271" i="1"/>
  <c r="L270" i="1"/>
  <c r="L269" i="1"/>
  <c r="M269" i="1" s="1"/>
  <c r="L268" i="1"/>
  <c r="M268" i="1" s="1"/>
  <c r="L267" i="1"/>
  <c r="M267" i="1" s="1"/>
  <c r="L266" i="1"/>
  <c r="L265" i="1"/>
  <c r="M265" i="1" s="1"/>
  <c r="L264" i="1"/>
  <c r="M264" i="1" s="1"/>
  <c r="L263" i="1"/>
  <c r="M263" i="1" s="1"/>
  <c r="L262" i="1"/>
  <c r="L261" i="1"/>
  <c r="L260" i="1"/>
  <c r="M260" i="1" s="1"/>
  <c r="L259" i="1"/>
  <c r="M259" i="1" s="1"/>
  <c r="L258" i="1"/>
  <c r="L257" i="1"/>
  <c r="M257" i="1" s="1"/>
  <c r="L256" i="1"/>
  <c r="M256" i="1" s="1"/>
  <c r="L255" i="1"/>
  <c r="M255" i="1" s="1"/>
  <c r="L254" i="1"/>
  <c r="L253" i="1"/>
  <c r="L252" i="1"/>
  <c r="M252" i="1" s="1"/>
  <c r="L251" i="1"/>
  <c r="M251" i="1" s="1"/>
  <c r="L250" i="1"/>
  <c r="L249" i="1"/>
  <c r="M249" i="1" s="1"/>
  <c r="L248" i="1"/>
  <c r="M248" i="1" s="1"/>
  <c r="L247" i="1"/>
  <c r="M247" i="1" s="1"/>
  <c r="L246" i="1"/>
  <c r="L245" i="1"/>
  <c r="M245" i="1" s="1"/>
  <c r="L244" i="1"/>
  <c r="L243" i="1"/>
  <c r="M243" i="1" s="1"/>
  <c r="L242" i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L235" i="1"/>
  <c r="M235" i="1" s="1"/>
  <c r="L234" i="1"/>
  <c r="L233" i="1"/>
  <c r="L232" i="1"/>
  <c r="M232" i="1" s="1"/>
  <c r="L231" i="1"/>
  <c r="M231" i="1" s="1"/>
  <c r="L230" i="1"/>
  <c r="L229" i="1"/>
  <c r="M229" i="1" s="1"/>
  <c r="L228" i="1"/>
  <c r="M228" i="1" s="1"/>
  <c r="L227" i="1"/>
  <c r="M227" i="1" s="1"/>
  <c r="L226" i="1"/>
  <c r="L225" i="1"/>
  <c r="M225" i="1" s="1"/>
  <c r="L224" i="1"/>
  <c r="M224" i="1" s="1"/>
  <c r="L223" i="1"/>
  <c r="M223" i="1" s="1"/>
  <c r="L222" i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L214" i="1"/>
  <c r="M214" i="1" s="1"/>
  <c r="L213" i="1"/>
  <c r="M213" i="1" s="1"/>
  <c r="L212" i="1"/>
  <c r="L211" i="1"/>
  <c r="M211" i="1" s="1"/>
  <c r="L210" i="1"/>
  <c r="L209" i="1"/>
  <c r="M209" i="1" s="1"/>
  <c r="L208" i="1"/>
  <c r="L207" i="1"/>
  <c r="M207" i="1" s="1"/>
  <c r="L206" i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L197" i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L190" i="1"/>
  <c r="M190" i="1" s="1"/>
  <c r="L189" i="1"/>
  <c r="L188" i="1"/>
  <c r="M188" i="1" s="1"/>
  <c r="L187" i="1"/>
  <c r="M187" i="1" s="1"/>
  <c r="L186" i="1"/>
  <c r="L185" i="1"/>
  <c r="M185" i="1" s="1"/>
  <c r="L184" i="1"/>
  <c r="M184" i="1" s="1"/>
  <c r="L183" i="1"/>
  <c r="M183" i="1" s="1"/>
  <c r="L182" i="1"/>
  <c r="L181" i="1"/>
  <c r="L180" i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L173" i="1"/>
  <c r="M173" i="1" s="1"/>
  <c r="L172" i="1"/>
  <c r="L171" i="1"/>
  <c r="M171" i="1" s="1"/>
  <c r="L170" i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L161" i="1"/>
  <c r="M161" i="1" s="1"/>
  <c r="L160" i="1"/>
  <c r="M160" i="1" s="1"/>
  <c r="L159" i="1"/>
  <c r="M159" i="1" s="1"/>
  <c r="L158" i="1"/>
  <c r="L157" i="1"/>
  <c r="L156" i="1"/>
  <c r="M156" i="1" s="1"/>
  <c r="L155" i="1"/>
  <c r="M155" i="1" s="1"/>
  <c r="L154" i="1"/>
  <c r="L153" i="1"/>
  <c r="M153" i="1" s="1"/>
  <c r="L152" i="1"/>
  <c r="L151" i="1"/>
  <c r="M151" i="1" s="1"/>
  <c r="L150" i="1"/>
  <c r="L149" i="1"/>
  <c r="M149" i="1" s="1"/>
  <c r="L148" i="1"/>
  <c r="M148" i="1" s="1"/>
  <c r="L147" i="1"/>
  <c r="M147" i="1" s="1"/>
  <c r="L146" i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L137" i="1"/>
  <c r="M137" i="1" s="1"/>
  <c r="L136" i="1"/>
  <c r="M136" i="1" s="1"/>
  <c r="L135" i="1"/>
  <c r="M135" i="1" s="1"/>
  <c r="L134" i="1"/>
  <c r="L133" i="1"/>
  <c r="L132" i="1"/>
  <c r="M132" i="1" s="1"/>
  <c r="L131" i="1"/>
  <c r="M131" i="1" s="1"/>
  <c r="L130" i="1"/>
  <c r="M130" i="1" s="1"/>
  <c r="L129" i="1"/>
  <c r="L128" i="1"/>
  <c r="M128" i="1" s="1"/>
  <c r="L127" i="1"/>
  <c r="M127" i="1" s="1"/>
  <c r="L126" i="1"/>
  <c r="L125" i="1"/>
  <c r="M125" i="1" s="1"/>
  <c r="L124" i="1"/>
  <c r="M124" i="1" s="1"/>
  <c r="L123" i="1"/>
  <c r="M123" i="1" s="1"/>
  <c r="L122" i="1"/>
  <c r="L121" i="1"/>
  <c r="M121" i="1" s="1"/>
  <c r="L120" i="1"/>
  <c r="L119" i="1"/>
  <c r="L118" i="1"/>
  <c r="M118" i="1" s="1"/>
  <c r="L117" i="1"/>
  <c r="L116" i="1"/>
  <c r="M116" i="1" s="1"/>
  <c r="L115" i="1"/>
  <c r="M115" i="1" s="1"/>
  <c r="L114" i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L104" i="1"/>
  <c r="M104" i="1" s="1"/>
  <c r="L103" i="1"/>
  <c r="M103" i="1" s="1"/>
  <c r="L102" i="1"/>
  <c r="L101" i="1"/>
  <c r="M101" i="1" s="1"/>
  <c r="L100" i="1"/>
  <c r="M100" i="1" s="1"/>
  <c r="L99" i="1"/>
  <c r="M99" i="1" s="1"/>
  <c r="L98" i="1"/>
  <c r="L97" i="1"/>
  <c r="M97" i="1" s="1"/>
  <c r="L96" i="1"/>
  <c r="L95" i="1"/>
  <c r="M95" i="1" s="1"/>
  <c r="L94" i="1"/>
  <c r="M94" i="1" s="1"/>
  <c r="L93" i="1"/>
  <c r="L92" i="1"/>
  <c r="M92" i="1" s="1"/>
  <c r="L91" i="1"/>
  <c r="M91" i="1" s="1"/>
  <c r="L90" i="1"/>
  <c r="L89" i="1"/>
  <c r="M89" i="1" s="1"/>
  <c r="L88" i="1"/>
  <c r="M88" i="1" s="1"/>
  <c r="L87" i="1"/>
  <c r="M87" i="1" s="1"/>
  <c r="L86" i="1"/>
  <c r="L85" i="1"/>
  <c r="M85" i="1" s="1"/>
  <c r="L84" i="1"/>
  <c r="M84" i="1" s="1"/>
  <c r="L83" i="1"/>
  <c r="M83" i="1" s="1"/>
  <c r="L82" i="1"/>
  <c r="M82" i="1" s="1"/>
  <c r="L81" i="1"/>
  <c r="L80" i="1"/>
  <c r="M80" i="1" s="1"/>
  <c r="L79" i="1"/>
  <c r="M79" i="1" s="1"/>
  <c r="L78" i="1"/>
  <c r="L77" i="1"/>
  <c r="M77" i="1" s="1"/>
  <c r="L76" i="1"/>
  <c r="M76" i="1" s="1"/>
  <c r="L75" i="1"/>
  <c r="M75" i="1" s="1"/>
  <c r="L74" i="1"/>
  <c r="L73" i="1"/>
  <c r="M73" i="1" s="1"/>
  <c r="L72" i="1"/>
  <c r="M72" i="1" s="1"/>
  <c r="L71" i="1"/>
  <c r="M71" i="1" s="1"/>
  <c r="L70" i="1"/>
  <c r="M70" i="1" s="1"/>
  <c r="L69" i="1"/>
  <c r="L68" i="1"/>
  <c r="M68" i="1" s="1"/>
  <c r="L67" i="1"/>
  <c r="M67" i="1" s="1"/>
  <c r="L66" i="1"/>
  <c r="L65" i="1"/>
  <c r="M65" i="1" s="1"/>
  <c r="L64" i="1"/>
  <c r="M64" i="1" s="1"/>
  <c r="L63" i="1"/>
  <c r="M63" i="1" s="1"/>
  <c r="L62" i="1"/>
  <c r="L61" i="1"/>
  <c r="L60" i="1"/>
  <c r="M60" i="1" s="1"/>
  <c r="L59" i="1"/>
  <c r="M59" i="1" s="1"/>
  <c r="L58" i="1"/>
  <c r="M58" i="1" s="1"/>
  <c r="L57" i="1"/>
  <c r="L56" i="1"/>
  <c r="M56" i="1" s="1"/>
  <c r="L55" i="1"/>
  <c r="M55" i="1" s="1"/>
  <c r="L54" i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L37" i="1"/>
  <c r="M37" i="1" s="1"/>
  <c r="L36" i="1"/>
  <c r="M36" i="1" s="1"/>
  <c r="L35" i="1"/>
  <c r="M35" i="1" s="1"/>
  <c r="L34" i="1"/>
  <c r="M34" i="1" s="1"/>
  <c r="L33" i="1"/>
  <c r="M33" i="1" s="1"/>
  <c r="L32" i="1"/>
  <c r="L31" i="1"/>
  <c r="M31" i="1" s="1"/>
  <c r="L30" i="1"/>
  <c r="L29" i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L2" i="1"/>
  <c r="M2" i="1" s="1"/>
  <c r="M321" i="1"/>
  <c r="M319" i="1"/>
  <c r="M318" i="1"/>
  <c r="M314" i="1"/>
  <c r="M311" i="1"/>
  <c r="M309" i="1"/>
  <c r="M306" i="1"/>
  <c r="M305" i="1"/>
  <c r="M302" i="1"/>
  <c r="M300" i="1"/>
  <c r="M294" i="1"/>
  <c r="M290" i="1"/>
  <c r="M285" i="1"/>
  <c r="M282" i="1"/>
  <c r="M280" i="1"/>
  <c r="M278" i="1"/>
  <c r="M274" i="1"/>
  <c r="M272" i="1"/>
  <c r="M271" i="1"/>
  <c r="M270" i="1"/>
  <c r="M266" i="1"/>
  <c r="M262" i="1"/>
  <c r="M261" i="1"/>
  <c r="M258" i="1"/>
  <c r="M254" i="1"/>
  <c r="M253" i="1"/>
  <c r="M250" i="1"/>
  <c r="M246" i="1"/>
  <c r="M244" i="1"/>
  <c r="M242" i="1"/>
  <c r="M236" i="1"/>
  <c r="M234" i="1"/>
  <c r="M233" i="1"/>
  <c r="M230" i="1"/>
  <c r="M226" i="1"/>
  <c r="M222" i="1"/>
  <c r="M215" i="1"/>
  <c r="M212" i="1"/>
  <c r="M210" i="1"/>
  <c r="M208" i="1"/>
  <c r="M206" i="1"/>
  <c r="M198" i="1"/>
  <c r="M197" i="1"/>
  <c r="M191" i="1"/>
  <c r="M189" i="1"/>
  <c r="M186" i="1"/>
  <c r="M182" i="1"/>
  <c r="M181" i="1"/>
  <c r="M180" i="1"/>
  <c r="M174" i="1"/>
  <c r="M172" i="1"/>
  <c r="M170" i="1"/>
  <c r="M162" i="1"/>
  <c r="M158" i="1"/>
  <c r="M157" i="1"/>
  <c r="M154" i="1"/>
  <c r="M152" i="1"/>
  <c r="M150" i="1"/>
  <c r="M146" i="1"/>
  <c r="M138" i="1"/>
  <c r="M134" i="1"/>
  <c r="M133" i="1"/>
  <c r="M129" i="1"/>
  <c r="M126" i="1"/>
  <c r="M122" i="1"/>
  <c r="M120" i="1"/>
  <c r="M119" i="1"/>
  <c r="M117" i="1"/>
  <c r="M114" i="1"/>
  <c r="M105" i="1"/>
  <c r="M102" i="1"/>
  <c r="M98" i="1"/>
  <c r="M96" i="1"/>
  <c r="M93" i="1"/>
  <c r="M90" i="1"/>
  <c r="M86" i="1"/>
  <c r="M81" i="1"/>
  <c r="M78" i="1"/>
  <c r="M74" i="1"/>
  <c r="M69" i="1"/>
  <c r="M66" i="1"/>
  <c r="M62" i="1"/>
  <c r="M61" i="1"/>
  <c r="M57" i="1"/>
  <c r="M54" i="1"/>
  <c r="M47" i="1"/>
  <c r="M38" i="1"/>
  <c r="M32" i="1"/>
  <c r="M30" i="1"/>
  <c r="M29" i="1"/>
  <c r="M14" i="1"/>
  <c r="I30" i="2" l="1"/>
  <c r="V2" i="1"/>
  <c r="L324" i="1"/>
  <c r="R324" i="1" s="1"/>
  <c r="I327" i="1" s="1"/>
  <c r="O324" i="1"/>
  <c r="M3" i="1"/>
  <c r="M324" i="1" s="1"/>
  <c r="S324" i="1" s="1"/>
  <c r="J327" i="1" s="1"/>
  <c r="G43" i="2" l="1"/>
  <c r="G56" i="2"/>
  <c r="G33" i="2"/>
  <c r="G49" i="2"/>
  <c r="G51" i="2"/>
  <c r="G50" i="2"/>
  <c r="G44" i="2"/>
  <c r="G48" i="2"/>
  <c r="G52" i="2"/>
  <c r="G40" i="2"/>
  <c r="G37" i="2"/>
  <c r="G45" i="2"/>
  <c r="G53" i="2"/>
  <c r="G54" i="2"/>
  <c r="G41" i="2"/>
  <c r="G42" i="2"/>
  <c r="G46" i="2"/>
  <c r="G35" i="2"/>
  <c r="G34" i="2"/>
  <c r="G38" i="2"/>
  <c r="G55" i="2"/>
  <c r="G57" i="2"/>
  <c r="G39" i="2"/>
  <c r="G47" i="2"/>
  <c r="G36" i="2"/>
  <c r="L443" i="1"/>
  <c r="M443" i="1" s="1"/>
  <c r="I49" i="2" l="1"/>
  <c r="H49" i="2"/>
  <c r="I36" i="2"/>
  <c r="H36" i="2"/>
  <c r="I47" i="2"/>
  <c r="H47" i="2"/>
  <c r="I37" i="2"/>
  <c r="H37" i="2"/>
  <c r="I56" i="2"/>
  <c r="H56" i="2"/>
  <c r="I54" i="2"/>
  <c r="H54" i="2"/>
  <c r="H53" i="2"/>
  <c r="I53" i="2"/>
  <c r="I45" i="2"/>
  <c r="H45" i="2"/>
  <c r="H39" i="2"/>
  <c r="I39" i="2"/>
  <c r="I43" i="2"/>
  <c r="H43" i="2"/>
  <c r="I57" i="2"/>
  <c r="H57" i="2"/>
  <c r="I40" i="2"/>
  <c r="H40" i="2"/>
  <c r="I55" i="2"/>
  <c r="H55" i="2"/>
  <c r="I52" i="2"/>
  <c r="H52" i="2"/>
  <c r="I38" i="2"/>
  <c r="H38" i="2"/>
  <c r="I48" i="2"/>
  <c r="H48" i="2"/>
  <c r="I34" i="2"/>
  <c r="H34" i="2"/>
  <c r="I44" i="2"/>
  <c r="H44" i="2"/>
  <c r="I35" i="2"/>
  <c r="H35" i="2"/>
  <c r="I50" i="2"/>
  <c r="H50" i="2"/>
  <c r="I46" i="2"/>
  <c r="H46" i="2"/>
  <c r="H51" i="2"/>
  <c r="I51" i="2"/>
  <c r="I42" i="2"/>
  <c r="H42" i="2"/>
  <c r="H41" i="2"/>
  <c r="I41" i="2"/>
  <c r="I33" i="2"/>
  <c r="H33" i="2"/>
  <c r="J39" i="2"/>
  <c r="J35" i="2"/>
  <c r="J48" i="2"/>
  <c r="J40" i="2"/>
  <c r="J33" i="2"/>
  <c r="J46" i="2"/>
  <c r="J41" i="2"/>
  <c r="J49" i="2"/>
  <c r="J52" i="2"/>
  <c r="J57" i="2"/>
  <c r="J42" i="2"/>
  <c r="J50" i="2"/>
  <c r="J44" i="2"/>
  <c r="J45" i="2"/>
  <c r="J38" i="2"/>
  <c r="J55" i="2"/>
  <c r="J47" i="2"/>
  <c r="J34" i="2"/>
  <c r="J54" i="2"/>
  <c r="J56" i="2"/>
  <c r="J37" i="2"/>
  <c r="J36" i="2"/>
  <c r="J51" i="2"/>
  <c r="J43" i="2"/>
  <c r="J53" i="2"/>
  <c r="L609" i="1"/>
  <c r="M609" i="1" s="1"/>
  <c r="O365" i="1"/>
  <c r="L503" i="1"/>
  <c r="M503" i="1" s="1"/>
  <c r="O467" i="1"/>
  <c r="L622" i="1"/>
  <c r="M622" i="1" s="1"/>
  <c r="O369" i="1"/>
  <c r="L510" i="1"/>
  <c r="M510" i="1" s="1"/>
  <c r="L387" i="1"/>
  <c r="M387" i="1" s="1"/>
  <c r="L400" i="1"/>
  <c r="M400" i="1" s="1"/>
  <c r="O536" i="1"/>
  <c r="L430" i="1"/>
  <c r="M430" i="1" s="1"/>
  <c r="O400" i="1"/>
  <c r="O438" i="1"/>
  <c r="L549" i="1"/>
  <c r="M549" i="1" s="1"/>
  <c r="L643" i="1"/>
  <c r="M643" i="1" s="1"/>
  <c r="L506" i="1"/>
  <c r="M506" i="1" s="1"/>
  <c r="L446" i="1"/>
  <c r="M446" i="1" s="1"/>
  <c r="O569" i="1"/>
  <c r="O494" i="1"/>
  <c r="O408" i="1"/>
  <c r="L541" i="1"/>
  <c r="M541" i="1" s="1"/>
  <c r="O478" i="1"/>
  <c r="O360" i="1"/>
  <c r="O385" i="1"/>
  <c r="O501" i="1"/>
  <c r="O647" i="1"/>
  <c r="O587" i="1"/>
  <c r="O404" i="1"/>
  <c r="O386" i="1"/>
  <c r="L563" i="1"/>
  <c r="M563" i="1" s="1"/>
  <c r="L464" i="1"/>
  <c r="M464" i="1" s="1"/>
  <c r="O556" i="1"/>
  <c r="O599" i="1"/>
  <c r="O539" i="1"/>
  <c r="L562" i="1"/>
  <c r="M562" i="1" s="1"/>
  <c r="O373" i="1"/>
  <c r="L456" i="1"/>
  <c r="M456" i="1" s="1"/>
  <c r="O395" i="1"/>
  <c r="O520" i="1"/>
  <c r="O471" i="1"/>
  <c r="O411" i="1"/>
  <c r="L346" i="1"/>
  <c r="M346" i="1" s="1"/>
  <c r="L502" i="1"/>
  <c r="M502" i="1" s="1"/>
  <c r="O614" i="1"/>
  <c r="O562" i="1"/>
  <c r="L599" i="1"/>
  <c r="M599" i="1" s="1"/>
  <c r="O566" i="1"/>
  <c r="L540" i="1"/>
  <c r="M540" i="1" s="1"/>
  <c r="O544" i="1"/>
  <c r="L613" i="1"/>
  <c r="M613" i="1" s="1"/>
  <c r="O358" i="1"/>
  <c r="O498" i="1"/>
  <c r="L641" i="1"/>
  <c r="M641" i="1" s="1"/>
  <c r="L427" i="1"/>
  <c r="M427" i="1" s="1"/>
  <c r="O443" i="1"/>
  <c r="L466" i="1"/>
  <c r="M466" i="1" s="1"/>
  <c r="O497" i="1"/>
  <c r="L598" i="1"/>
  <c r="M598" i="1" s="1"/>
  <c r="O625" i="1"/>
  <c r="L405" i="1"/>
  <c r="M405" i="1" s="1"/>
  <c r="O343" i="1"/>
  <c r="O637" i="1"/>
  <c r="O428" i="1"/>
  <c r="L476" i="1"/>
  <c r="M476" i="1" s="1"/>
  <c r="L441" i="1"/>
  <c r="M441" i="1" s="1"/>
  <c r="L473" i="1"/>
  <c r="M473" i="1" s="1"/>
  <c r="O591" i="1"/>
  <c r="O366" i="1"/>
  <c r="L438" i="1"/>
  <c r="M438" i="1" s="1"/>
  <c r="L373" i="1"/>
  <c r="M373" i="1" s="1"/>
  <c r="O519" i="1"/>
  <c r="L615" i="1"/>
  <c r="M615" i="1" s="1"/>
  <c r="O604" i="1"/>
  <c r="O331" i="1"/>
  <c r="L435" i="1"/>
  <c r="M435" i="1" s="1"/>
  <c r="L417" i="1"/>
  <c r="M417" i="1" s="1"/>
  <c r="O336" i="1"/>
  <c r="O350" i="1"/>
  <c r="O579" i="1"/>
  <c r="L363" i="1"/>
  <c r="M363" i="1" s="1"/>
  <c r="O392" i="1"/>
  <c r="O477" i="1"/>
  <c r="O379" i="1"/>
  <c r="L634" i="1"/>
  <c r="M634" i="1" s="1"/>
  <c r="O367" i="1"/>
  <c r="O580" i="1"/>
  <c r="O487" i="1"/>
  <c r="O572" i="1"/>
  <c r="L531" i="1"/>
  <c r="M531" i="1" s="1"/>
  <c r="L439" i="1"/>
  <c r="M439" i="1" s="1"/>
  <c r="O506" i="1"/>
  <c r="L577" i="1"/>
  <c r="M577" i="1" s="1"/>
  <c r="L536" i="1"/>
  <c r="M536" i="1" s="1"/>
  <c r="O573" i="1"/>
  <c r="L621" i="1"/>
  <c r="M621" i="1" s="1"/>
  <c r="L348" i="1"/>
  <c r="M348" i="1" s="1"/>
  <c r="O425" i="1"/>
  <c r="O345" i="1"/>
  <c r="O527" i="1"/>
  <c r="L559" i="1"/>
  <c r="M559" i="1" s="1"/>
  <c r="O612" i="1"/>
  <c r="L360" i="1"/>
  <c r="M360" i="1" s="1"/>
  <c r="O391" i="1"/>
  <c r="L551" i="1"/>
  <c r="M551" i="1" s="1"/>
  <c r="O476" i="1"/>
  <c r="L524" i="1"/>
  <c r="M524" i="1" s="1"/>
  <c r="L371" i="1"/>
  <c r="M371" i="1" s="1"/>
  <c r="L370" i="1"/>
  <c r="M370" i="1" s="1"/>
  <c r="O639" i="1"/>
  <c r="L607" i="1"/>
  <c r="M607" i="1" s="1"/>
  <c r="O451" i="1"/>
  <c r="O433" i="1"/>
  <c r="O328" i="1"/>
  <c r="O349" i="1"/>
  <c r="L380" i="1"/>
  <c r="M380" i="1" s="1"/>
  <c r="L367" i="1"/>
  <c r="M367" i="1" s="1"/>
  <c r="L560" i="1"/>
  <c r="M560" i="1" s="1"/>
  <c r="O452" i="1"/>
  <c r="L616" i="1"/>
  <c r="M616" i="1" s="1"/>
  <c r="O508" i="1"/>
  <c r="L467" i="1"/>
  <c r="M467" i="1" s="1"/>
  <c r="L480" i="1"/>
  <c r="M480" i="1" s="1"/>
  <c r="L429" i="1"/>
  <c r="M429" i="1" s="1"/>
  <c r="O440" i="1"/>
  <c r="O338" i="1"/>
  <c r="O616" i="1"/>
  <c r="L408" i="1"/>
  <c r="M408" i="1" s="1"/>
  <c r="O445" i="1"/>
  <c r="L557" i="1"/>
  <c r="M557" i="1" s="1"/>
  <c r="O578" i="1"/>
  <c r="L394" i="1"/>
  <c r="M394" i="1" s="1"/>
  <c r="O417" i="1"/>
  <c r="O399" i="1"/>
  <c r="L495" i="1"/>
  <c r="M495" i="1" s="1"/>
  <c r="O484" i="1"/>
  <c r="L389" i="1"/>
  <c r="M389" i="1" s="1"/>
  <c r="L584" i="1"/>
  <c r="M584" i="1" s="1"/>
  <c r="O621" i="1"/>
  <c r="O412" i="1"/>
  <c r="L396" i="1"/>
  <c r="M396" i="1" s="1"/>
  <c r="L349" i="1"/>
  <c r="M349" i="1" s="1"/>
  <c r="L437" i="1"/>
  <c r="M437" i="1" s="1"/>
  <c r="O511" i="1"/>
  <c r="O485" i="1"/>
  <c r="O387" i="1"/>
  <c r="L586" i="1"/>
  <c r="M586" i="1" s="1"/>
  <c r="O375" i="1"/>
  <c r="L606" i="1"/>
  <c r="M606" i="1" s="1"/>
  <c r="O610" i="1"/>
  <c r="L402" i="1"/>
  <c r="M402" i="1" s="1"/>
  <c r="L496" i="1"/>
  <c r="M496" i="1" s="1"/>
  <c r="O563" i="1"/>
  <c r="O582" i="1"/>
  <c r="L509" i="1"/>
  <c r="M509" i="1" s="1"/>
  <c r="L362" i="1"/>
  <c r="M362" i="1" s="1"/>
  <c r="L575" i="1"/>
  <c r="M575" i="1" s="1"/>
  <c r="O337" i="1"/>
  <c r="O397" i="1"/>
  <c r="O488" i="1"/>
  <c r="O630" i="1"/>
  <c r="L638" i="1"/>
  <c r="M638" i="1" s="1"/>
  <c r="L493" i="1"/>
  <c r="M493" i="1" s="1"/>
  <c r="O450" i="1"/>
  <c r="L352" i="1"/>
  <c r="M352" i="1" s="1"/>
  <c r="L474" i="1"/>
  <c r="M474" i="1" s="1"/>
  <c r="L592" i="1"/>
  <c r="M592" i="1" s="1"/>
  <c r="O629" i="1"/>
  <c r="O356" i="1"/>
  <c r="L407" i="1"/>
  <c r="M407" i="1" s="1"/>
  <c r="L520" i="1"/>
  <c r="M520" i="1" s="1"/>
  <c r="O493" i="1"/>
  <c r="O348" i="1"/>
  <c r="O626" i="1"/>
  <c r="O553" i="1"/>
  <c r="L423" i="1"/>
  <c r="M423" i="1" s="1"/>
  <c r="O383" i="1"/>
  <c r="O357" i="1"/>
  <c r="L388" i="1"/>
  <c r="M388" i="1" s="1"/>
  <c r="L353" i="1"/>
  <c r="M353" i="1" s="1"/>
  <c r="L568" i="1"/>
  <c r="M568" i="1" s="1"/>
  <c r="O588" i="1"/>
  <c r="O546" i="1"/>
  <c r="O409" i="1"/>
  <c r="O334" i="1"/>
  <c r="O435" i="1"/>
  <c r="O454" i="1"/>
  <c r="O555" i="1"/>
  <c r="L329" i="1"/>
  <c r="M329" i="1" s="1"/>
  <c r="L340" i="1"/>
  <c r="M340" i="1" s="1"/>
  <c r="L628" i="1"/>
  <c r="M628" i="1" s="1"/>
  <c r="L453" i="1"/>
  <c r="M453" i="1" s="1"/>
  <c r="L576" i="1"/>
  <c r="M576" i="1" s="1"/>
  <c r="L614" i="1"/>
  <c r="M614" i="1" s="1"/>
  <c r="O618" i="1"/>
  <c r="L386" i="1"/>
  <c r="M386" i="1" s="1"/>
  <c r="L504" i="1"/>
  <c r="M504" i="1" s="1"/>
  <c r="O460" i="1"/>
  <c r="L547" i="1"/>
  <c r="M547" i="1" s="1"/>
  <c r="O353" i="1"/>
  <c r="L591" i="1"/>
  <c r="M591" i="1" s="1"/>
  <c r="O371" i="1"/>
  <c r="O390" i="1"/>
  <c r="O491" i="1"/>
  <c r="L445" i="1"/>
  <c r="M445" i="1" s="1"/>
  <c r="O346" i="1"/>
  <c r="O581" i="1"/>
  <c r="L481" i="1"/>
  <c r="M481" i="1" s="1"/>
  <c r="O596" i="1"/>
  <c r="O554" i="1"/>
  <c r="L538" i="1"/>
  <c r="M538" i="1" s="1"/>
  <c r="O470" i="1"/>
  <c r="L419" i="1"/>
  <c r="M419" i="1" s="1"/>
  <c r="O512" i="1"/>
  <c r="O469" i="1"/>
  <c r="O632" i="1"/>
  <c r="O589" i="1"/>
  <c r="L492" i="1"/>
  <c r="M492" i="1" s="1"/>
  <c r="L498" i="1"/>
  <c r="M498" i="1" s="1"/>
  <c r="L469" i="1"/>
  <c r="M469" i="1" s="1"/>
  <c r="L612" i="1"/>
  <c r="M612" i="1" s="1"/>
  <c r="L554" i="1"/>
  <c r="M554" i="1" s="1"/>
  <c r="L512" i="1"/>
  <c r="M512" i="1" s="1"/>
  <c r="O396" i="1"/>
  <c r="O535" i="1"/>
  <c r="L631" i="1"/>
  <c r="M631" i="1" s="1"/>
  <c r="L382" i="1"/>
  <c r="M382" i="1" s="1"/>
  <c r="L604" i="1"/>
  <c r="M604" i="1" s="1"/>
  <c r="L515" i="1"/>
  <c r="M515" i="1" s="1"/>
  <c r="L385" i="1"/>
  <c r="M385" i="1" s="1"/>
  <c r="O416" i="1"/>
  <c r="O622" i="1"/>
  <c r="L566" i="1"/>
  <c r="M566" i="1" s="1"/>
  <c r="O595" i="1"/>
  <c r="O344" i="1"/>
  <c r="O486" i="1"/>
  <c r="L558" i="1"/>
  <c r="M558" i="1" s="1"/>
  <c r="O459" i="1"/>
  <c r="O370" i="1"/>
  <c r="L342" i="1"/>
  <c r="M342" i="1" s="1"/>
  <c r="O528" i="1"/>
  <c r="O606" i="1"/>
  <c r="O468" i="1"/>
  <c r="L555" i="1"/>
  <c r="M555" i="1" s="1"/>
  <c r="L513" i="1"/>
  <c r="M513" i="1" s="1"/>
  <c r="O342" i="1"/>
  <c r="O571" i="1"/>
  <c r="L355" i="1"/>
  <c r="M355" i="1" s="1"/>
  <c r="O384" i="1"/>
  <c r="O341" i="1"/>
  <c r="O504" i="1"/>
  <c r="O461" i="1"/>
  <c r="L364" i="1"/>
  <c r="M364" i="1" s="1"/>
  <c r="O401" i="1"/>
  <c r="O607" i="1"/>
  <c r="L489" i="1"/>
  <c r="M489" i="1" s="1"/>
  <c r="O339" i="1"/>
  <c r="L468" i="1"/>
  <c r="M468" i="1" s="1"/>
  <c r="L501" i="1"/>
  <c r="M501" i="1" s="1"/>
  <c r="O462" i="1"/>
  <c r="O388" i="1"/>
  <c r="O359" i="1"/>
  <c r="L398" i="1"/>
  <c r="M398" i="1" s="1"/>
  <c r="O617" i="1"/>
  <c r="L434" i="1"/>
  <c r="M434" i="1" s="1"/>
  <c r="L507" i="1"/>
  <c r="M507" i="1" s="1"/>
  <c r="L530" i="1"/>
  <c r="M530" i="1" s="1"/>
  <c r="O545" i="1"/>
  <c r="O496" i="1"/>
  <c r="O351" i="1"/>
  <c r="O446" i="1"/>
  <c r="O453" i="1"/>
  <c r="O564" i="1"/>
  <c r="O547" i="1"/>
  <c r="L564" i="1"/>
  <c r="M564" i="1" s="1"/>
  <c r="L404" i="1"/>
  <c r="M404" i="1" s="1"/>
  <c r="O586" i="1"/>
  <c r="O410" i="1"/>
  <c r="L571" i="1"/>
  <c r="M571" i="1" s="1"/>
  <c r="L395" i="1"/>
  <c r="M395" i="1" s="1"/>
  <c r="L578" i="1"/>
  <c r="M578" i="1" s="1"/>
  <c r="L626" i="1"/>
  <c r="M626" i="1" s="1"/>
  <c r="O505" i="1"/>
  <c r="L343" i="1"/>
  <c r="M343" i="1" s="1"/>
  <c r="L357" i="1"/>
  <c r="M357" i="1" s="1"/>
  <c r="O432" i="1"/>
  <c r="L608" i="1"/>
  <c r="M608" i="1" s="1"/>
  <c r="O382" i="1"/>
  <c r="O389" i="1"/>
  <c r="O500" i="1"/>
  <c r="O483" i="1"/>
  <c r="L548" i="1"/>
  <c r="M548" i="1" s="1"/>
  <c r="L372" i="1"/>
  <c r="M372" i="1" s="1"/>
  <c r="O570" i="1"/>
  <c r="O394" i="1"/>
  <c r="L539" i="1"/>
  <c r="M539" i="1" s="1"/>
  <c r="L379" i="1"/>
  <c r="M379" i="1" s="1"/>
  <c r="O361" i="1"/>
  <c r="O561" i="1"/>
  <c r="L330" i="1"/>
  <c r="M330" i="1" s="1"/>
  <c r="L369" i="1"/>
  <c r="M369" i="1" s="1"/>
  <c r="L418" i="1"/>
  <c r="M418" i="1" s="1"/>
  <c r="L544" i="1"/>
  <c r="M544" i="1" s="1"/>
  <c r="L639" i="1"/>
  <c r="M639" i="1" s="1"/>
  <c r="L646" i="1"/>
  <c r="M646" i="1" s="1"/>
  <c r="O436" i="1"/>
  <c r="O419" i="1"/>
  <c r="L532" i="1"/>
  <c r="M532" i="1" s="1"/>
  <c r="L356" i="1"/>
  <c r="M356" i="1" s="1"/>
  <c r="O538" i="1"/>
  <c r="O378" i="1"/>
  <c r="L523" i="1"/>
  <c r="M523" i="1" s="1"/>
  <c r="L347" i="1"/>
  <c r="M347" i="1" s="1"/>
  <c r="O489" i="1"/>
  <c r="L341" i="1"/>
  <c r="M341" i="1" s="1"/>
  <c r="L383" i="1"/>
  <c r="M383" i="1" s="1"/>
  <c r="L401" i="1"/>
  <c r="M401" i="1" s="1"/>
  <c r="L450" i="1"/>
  <c r="M450" i="1" s="1"/>
  <c r="L459" i="1"/>
  <c r="M459" i="1" s="1"/>
  <c r="L393" i="1"/>
  <c r="M393" i="1" s="1"/>
  <c r="L410" i="1"/>
  <c r="M410" i="1" s="1"/>
  <c r="L465" i="1"/>
  <c r="M465" i="1" s="1"/>
  <c r="L594" i="1"/>
  <c r="M594" i="1" s="1"/>
  <c r="O465" i="1"/>
  <c r="L635" i="1"/>
  <c r="M635" i="1" s="1"/>
  <c r="L561" i="1"/>
  <c r="M561" i="1" s="1"/>
  <c r="O474" i="1"/>
  <c r="O560" i="1"/>
  <c r="O611" i="1"/>
  <c r="L420" i="1"/>
  <c r="M420" i="1" s="1"/>
  <c r="O442" i="1"/>
  <c r="L587" i="1"/>
  <c r="M587" i="1" s="1"/>
  <c r="L458" i="1"/>
  <c r="M458" i="1" s="1"/>
  <c r="O377" i="1"/>
  <c r="L334" i="1"/>
  <c r="M334" i="1" s="1"/>
  <c r="O415" i="1"/>
  <c r="O510" i="1"/>
  <c r="O517" i="1"/>
  <c r="O628" i="1"/>
  <c r="L596" i="1"/>
  <c r="M596" i="1" s="1"/>
  <c r="O602" i="1"/>
  <c r="L411" i="1"/>
  <c r="M411" i="1" s="1"/>
  <c r="L553" i="1"/>
  <c r="M553" i="1" s="1"/>
  <c r="O449" i="1"/>
  <c r="L421" i="1"/>
  <c r="M421" i="1" s="1"/>
  <c r="L603" i="1"/>
  <c r="M603" i="1" s="1"/>
  <c r="O574" i="1"/>
  <c r="O645" i="1"/>
  <c r="L378" i="1"/>
  <c r="M378" i="1" s="1"/>
  <c r="L629" i="1"/>
  <c r="M629" i="1" s="1"/>
  <c r="L415" i="1"/>
  <c r="M415" i="1" s="1"/>
  <c r="L500" i="1"/>
  <c r="M500" i="1" s="1"/>
  <c r="O368" i="1"/>
  <c r="L354" i="1"/>
  <c r="M354" i="1" s="1"/>
  <c r="L618" i="1"/>
  <c r="M618" i="1" s="1"/>
  <c r="O402" i="1"/>
  <c r="L556" i="1"/>
  <c r="M556" i="1" s="1"/>
  <c r="L573" i="1"/>
  <c r="M573" i="1" s="1"/>
  <c r="L462" i="1"/>
  <c r="M462" i="1" s="1"/>
  <c r="L455" i="1"/>
  <c r="M455" i="1" s="1"/>
  <c r="O646" i="1"/>
  <c r="O551" i="1"/>
  <c r="L336" i="1"/>
  <c r="M336" i="1" s="1"/>
  <c r="O627" i="1"/>
  <c r="O644" i="1"/>
  <c r="O533" i="1"/>
  <c r="O526" i="1"/>
  <c r="O431" i="1"/>
  <c r="O576" i="1"/>
  <c r="O457" i="1"/>
  <c r="L461" i="1"/>
  <c r="M461" i="1" s="1"/>
  <c r="L611" i="1"/>
  <c r="M611" i="1" s="1"/>
  <c r="L444" i="1"/>
  <c r="M444" i="1" s="1"/>
  <c r="O635" i="1"/>
  <c r="L350" i="1"/>
  <c r="M350" i="1" s="1"/>
  <c r="O541" i="1"/>
  <c r="O534" i="1"/>
  <c r="O439" i="1"/>
  <c r="O584" i="1"/>
  <c r="O393" i="1"/>
  <c r="L442" i="1"/>
  <c r="M442" i="1" s="1"/>
  <c r="L619" i="1"/>
  <c r="M619" i="1" s="1"/>
  <c r="L452" i="1"/>
  <c r="M452" i="1" s="1"/>
  <c r="O643" i="1"/>
  <c r="L358" i="1"/>
  <c r="M358" i="1" s="1"/>
  <c r="O549" i="1"/>
  <c r="O542" i="1"/>
  <c r="O447" i="1"/>
  <c r="O592" i="1"/>
  <c r="O329" i="1"/>
  <c r="L426" i="1"/>
  <c r="M426" i="1" s="1"/>
  <c r="L627" i="1"/>
  <c r="M627" i="1" s="1"/>
  <c r="L460" i="1"/>
  <c r="M460" i="1" s="1"/>
  <c r="L477" i="1"/>
  <c r="M477" i="1" s="1"/>
  <c r="L366" i="1"/>
  <c r="M366" i="1" s="1"/>
  <c r="O557" i="1"/>
  <c r="O550" i="1"/>
  <c r="O455" i="1"/>
  <c r="O600" i="1"/>
  <c r="O531" i="1"/>
  <c r="O548" i="1"/>
  <c r="O437" i="1"/>
  <c r="O430" i="1"/>
  <c r="O335" i="1"/>
  <c r="O480" i="1"/>
  <c r="O529" i="1"/>
  <c r="L490" i="1"/>
  <c r="M490" i="1" s="1"/>
  <c r="L451" i="1"/>
  <c r="M451" i="1" s="1"/>
  <c r="O642" i="1"/>
  <c r="O475" i="1"/>
  <c r="O492" i="1"/>
  <c r="O381" i="1"/>
  <c r="O374" i="1"/>
  <c r="L600" i="1"/>
  <c r="M600" i="1" s="1"/>
  <c r="O424" i="1"/>
  <c r="O593" i="1"/>
  <c r="O458" i="1"/>
  <c r="O479" i="1"/>
  <c r="O638" i="1"/>
  <c r="L337" i="1"/>
  <c r="M337" i="1" s="1"/>
  <c r="L518" i="1"/>
  <c r="M518" i="1" s="1"/>
  <c r="L365" i="1"/>
  <c r="M365" i="1" s="1"/>
  <c r="O355" i="1"/>
  <c r="L593" i="1"/>
  <c r="M593" i="1" s="1"/>
  <c r="L409" i="1"/>
  <c r="M409" i="1" s="1"/>
  <c r="O466" i="1"/>
  <c r="L620" i="1"/>
  <c r="M620" i="1" s="1"/>
  <c r="L637" i="1"/>
  <c r="M637" i="1" s="1"/>
  <c r="L526" i="1"/>
  <c r="M526" i="1" s="1"/>
  <c r="L519" i="1"/>
  <c r="M519" i="1" s="1"/>
  <c r="L424" i="1"/>
  <c r="M424" i="1" s="1"/>
  <c r="O615" i="1"/>
  <c r="O481" i="1"/>
  <c r="L517" i="1"/>
  <c r="M517" i="1" s="1"/>
  <c r="L406" i="1"/>
  <c r="M406" i="1" s="1"/>
  <c r="O597" i="1"/>
  <c r="O590" i="1"/>
  <c r="O495" i="1"/>
  <c r="O640" i="1"/>
  <c r="L449" i="1"/>
  <c r="M449" i="1" s="1"/>
  <c r="L338" i="1"/>
  <c r="M338" i="1" s="1"/>
  <c r="O354" i="1"/>
  <c r="L508" i="1"/>
  <c r="M508" i="1" s="1"/>
  <c r="L525" i="1"/>
  <c r="M525" i="1" s="1"/>
  <c r="L414" i="1"/>
  <c r="M414" i="1" s="1"/>
  <c r="O605" i="1"/>
  <c r="O598" i="1"/>
  <c r="O503" i="1"/>
  <c r="L610" i="1"/>
  <c r="M610" i="1" s="1"/>
  <c r="L433" i="1"/>
  <c r="M433" i="1" s="1"/>
  <c r="L328" i="1"/>
  <c r="M328" i="1" s="1"/>
  <c r="O362" i="1"/>
  <c r="L516" i="1"/>
  <c r="M516" i="1" s="1"/>
  <c r="L533" i="1"/>
  <c r="M533" i="1" s="1"/>
  <c r="L422" i="1"/>
  <c r="M422" i="1" s="1"/>
  <c r="O613" i="1"/>
  <c r="O521" i="1"/>
  <c r="O634" i="1"/>
  <c r="O624" i="1"/>
  <c r="O543" i="1"/>
  <c r="L475" i="1"/>
  <c r="M475" i="1" s="1"/>
  <c r="L511" i="1"/>
  <c r="M511" i="1" s="1"/>
  <c r="L351" i="1"/>
  <c r="M351" i="1" s="1"/>
  <c r="O372" i="1"/>
  <c r="L399" i="1"/>
  <c r="M399" i="1" s="1"/>
  <c r="L339" i="1"/>
  <c r="M339" i="1" s="1"/>
  <c r="O530" i="1"/>
  <c r="O363" i="1"/>
  <c r="O380" i="1"/>
  <c r="L590" i="1"/>
  <c r="M590" i="1" s="1"/>
  <c r="L583" i="1"/>
  <c r="M583" i="1" s="1"/>
  <c r="L488" i="1"/>
  <c r="M488" i="1" s="1"/>
  <c r="L633" i="1"/>
  <c r="M633" i="1" s="1"/>
  <c r="L375" i="1"/>
  <c r="M375" i="1" s="1"/>
  <c r="L581" i="1"/>
  <c r="M581" i="1" s="1"/>
  <c r="L470" i="1"/>
  <c r="M470" i="1" s="1"/>
  <c r="L463" i="1"/>
  <c r="M463" i="1" s="1"/>
  <c r="L368" i="1"/>
  <c r="M368" i="1" s="1"/>
  <c r="O559" i="1"/>
  <c r="L570" i="1"/>
  <c r="M570" i="1" s="1"/>
  <c r="L333" i="1"/>
  <c r="M333" i="1" s="1"/>
  <c r="L546" i="1"/>
  <c r="M546" i="1" s="1"/>
  <c r="O418" i="1"/>
  <c r="L572" i="1"/>
  <c r="M572" i="1" s="1"/>
  <c r="L589" i="1"/>
  <c r="M589" i="1" s="1"/>
  <c r="L478" i="1"/>
  <c r="M478" i="1" s="1"/>
  <c r="L471" i="1"/>
  <c r="M471" i="1" s="1"/>
  <c r="L376" i="1"/>
  <c r="M376" i="1" s="1"/>
  <c r="O567" i="1"/>
  <c r="L335" i="1"/>
  <c r="M335" i="1" s="1"/>
  <c r="O577" i="1"/>
  <c r="L514" i="1"/>
  <c r="M514" i="1" s="1"/>
  <c r="O426" i="1"/>
  <c r="L580" i="1"/>
  <c r="M580" i="1" s="1"/>
  <c r="L597" i="1"/>
  <c r="M597" i="1" s="1"/>
  <c r="L486" i="1"/>
  <c r="M486" i="1" s="1"/>
  <c r="L479" i="1"/>
  <c r="M479" i="1" s="1"/>
  <c r="L384" i="1"/>
  <c r="M384" i="1" s="1"/>
  <c r="O575" i="1"/>
  <c r="O537" i="1"/>
  <c r="O513" i="1"/>
  <c r="L482" i="1"/>
  <c r="M482" i="1" s="1"/>
  <c r="O434" i="1"/>
  <c r="L588" i="1"/>
  <c r="M588" i="1" s="1"/>
  <c r="L605" i="1"/>
  <c r="M605" i="1" s="1"/>
  <c r="L494" i="1"/>
  <c r="M494" i="1" s="1"/>
  <c r="L487" i="1"/>
  <c r="M487" i="1" s="1"/>
  <c r="L392" i="1"/>
  <c r="M392" i="1" s="1"/>
  <c r="O583" i="1"/>
  <c r="L602" i="1"/>
  <c r="M602" i="1" s="1"/>
  <c r="L485" i="1"/>
  <c r="M485" i="1" s="1"/>
  <c r="L374" i="1"/>
  <c r="M374" i="1" s="1"/>
  <c r="O565" i="1"/>
  <c r="O558" i="1"/>
  <c r="O463" i="1"/>
  <c r="O608" i="1"/>
  <c r="L344" i="1"/>
  <c r="M344" i="1" s="1"/>
  <c r="L585" i="1"/>
  <c r="M585" i="1" s="1"/>
  <c r="L579" i="1"/>
  <c r="M579" i="1" s="1"/>
  <c r="L412" i="1"/>
  <c r="M412" i="1" s="1"/>
  <c r="O603" i="1"/>
  <c r="O620" i="1"/>
  <c r="O509" i="1"/>
  <c r="O502" i="1"/>
  <c r="O407" i="1"/>
  <c r="O552" i="1"/>
  <c r="L642" i="1"/>
  <c r="M642" i="1" s="1"/>
  <c r="L436" i="1"/>
  <c r="M436" i="1" s="1"/>
  <c r="O609" i="1"/>
  <c r="L457" i="1"/>
  <c r="M457" i="1" s="1"/>
  <c r="O330" i="1"/>
  <c r="L416" i="1"/>
  <c r="M416" i="1" s="1"/>
  <c r="L331" i="1"/>
  <c r="M331" i="1" s="1"/>
  <c r="L582" i="1"/>
  <c r="M582" i="1" s="1"/>
  <c r="O441" i="1"/>
  <c r="L403" i="1"/>
  <c r="M403" i="1" s="1"/>
  <c r="O594" i="1"/>
  <c r="O427" i="1"/>
  <c r="O444" i="1"/>
  <c r="O333" i="1"/>
  <c r="L647" i="1"/>
  <c r="M647" i="1" s="1"/>
  <c r="L552" i="1"/>
  <c r="M552" i="1" s="1"/>
  <c r="O376" i="1"/>
  <c r="L359" i="1"/>
  <c r="M359" i="1" s="1"/>
  <c r="L645" i="1"/>
  <c r="M645" i="1" s="1"/>
  <c r="L534" i="1"/>
  <c r="M534" i="1" s="1"/>
  <c r="L527" i="1"/>
  <c r="M527" i="1" s="1"/>
  <c r="L432" i="1"/>
  <c r="M432" i="1" s="1"/>
  <c r="O623" i="1"/>
  <c r="L391" i="1"/>
  <c r="M391" i="1" s="1"/>
  <c r="L529" i="1"/>
  <c r="M529" i="1" s="1"/>
  <c r="L377" i="1"/>
  <c r="M377" i="1" s="1"/>
  <c r="O482" i="1"/>
  <c r="L636" i="1"/>
  <c r="M636" i="1" s="1"/>
  <c r="O332" i="1"/>
  <c r="L542" i="1"/>
  <c r="M542" i="1" s="1"/>
  <c r="L535" i="1"/>
  <c r="M535" i="1" s="1"/>
  <c r="L440" i="1"/>
  <c r="M440" i="1" s="1"/>
  <c r="O631" i="1"/>
  <c r="O473" i="1"/>
  <c r="L497" i="1"/>
  <c r="M497" i="1" s="1"/>
  <c r="L361" i="1"/>
  <c r="M361" i="1" s="1"/>
  <c r="O490" i="1"/>
  <c r="L644" i="1"/>
  <c r="M644" i="1" s="1"/>
  <c r="O340" i="1"/>
  <c r="L550" i="1"/>
  <c r="M550" i="1" s="1"/>
  <c r="L543" i="1"/>
  <c r="M543" i="1" s="1"/>
  <c r="L448" i="1"/>
  <c r="M448" i="1" s="1"/>
  <c r="L425" i="1"/>
  <c r="M425" i="1" s="1"/>
  <c r="L390" i="1"/>
  <c r="M390" i="1" s="1"/>
  <c r="L565" i="1"/>
  <c r="M565" i="1" s="1"/>
  <c r="L447" i="1"/>
  <c r="M447" i="1" s="1"/>
  <c r="L484" i="1"/>
  <c r="M484" i="1" s="1"/>
  <c r="L505" i="1"/>
  <c r="M505" i="1" s="1"/>
  <c r="O522" i="1"/>
  <c r="L625" i="1"/>
  <c r="M625" i="1" s="1"/>
  <c r="O585" i="1"/>
  <c r="L521" i="1"/>
  <c r="M521" i="1" s="1"/>
  <c r="L595" i="1"/>
  <c r="M595" i="1" s="1"/>
  <c r="L428" i="1"/>
  <c r="M428" i="1" s="1"/>
  <c r="O619" i="1"/>
  <c r="O636" i="1"/>
  <c r="O525" i="1"/>
  <c r="O518" i="1"/>
  <c r="O423" i="1"/>
  <c r="O568" i="1"/>
  <c r="O499" i="1"/>
  <c r="O516" i="1"/>
  <c r="O405" i="1"/>
  <c r="O398" i="1"/>
  <c r="L624" i="1"/>
  <c r="M624" i="1" s="1"/>
  <c r="O448" i="1"/>
  <c r="L601" i="1"/>
  <c r="M601" i="1" s="1"/>
  <c r="L413" i="1"/>
  <c r="M413" i="1" s="1"/>
  <c r="L483" i="1"/>
  <c r="M483" i="1" s="1"/>
  <c r="O633" i="1"/>
  <c r="O507" i="1"/>
  <c r="O524" i="1"/>
  <c r="O413" i="1"/>
  <c r="O406" i="1"/>
  <c r="L632" i="1"/>
  <c r="M632" i="1" s="1"/>
  <c r="O456" i="1"/>
  <c r="L569" i="1"/>
  <c r="M569" i="1" s="1"/>
  <c r="L397" i="1"/>
  <c r="M397" i="1" s="1"/>
  <c r="L491" i="1"/>
  <c r="M491" i="1" s="1"/>
  <c r="O641" i="1"/>
  <c r="O515" i="1"/>
  <c r="O532" i="1"/>
  <c r="O421" i="1"/>
  <c r="O414" i="1"/>
  <c r="L640" i="1"/>
  <c r="M640" i="1" s="1"/>
  <c r="O464" i="1"/>
  <c r="L537" i="1"/>
  <c r="M537" i="1" s="1"/>
  <c r="L381" i="1"/>
  <c r="M381" i="1" s="1"/>
  <c r="L499" i="1"/>
  <c r="M499" i="1" s="1"/>
  <c r="L332" i="1"/>
  <c r="M332" i="1" s="1"/>
  <c r="O523" i="1"/>
  <c r="O540" i="1"/>
  <c r="O429" i="1"/>
  <c r="O422" i="1"/>
  <c r="O327" i="1"/>
  <c r="O472" i="1"/>
  <c r="O403" i="1"/>
  <c r="O420" i="1"/>
  <c r="L630" i="1"/>
  <c r="M630" i="1" s="1"/>
  <c r="L623" i="1"/>
  <c r="M623" i="1" s="1"/>
  <c r="L528" i="1"/>
  <c r="M528" i="1" s="1"/>
  <c r="O352" i="1"/>
  <c r="O601" i="1"/>
  <c r="L431" i="1"/>
  <c r="M431" i="1" s="1"/>
  <c r="L327" i="1"/>
  <c r="M327" i="1" s="1"/>
  <c r="O514" i="1"/>
  <c r="O347" i="1"/>
  <c r="O364" i="1"/>
  <c r="L574" i="1"/>
  <c r="M574" i="1" s="1"/>
  <c r="L567" i="1"/>
  <c r="M567" i="1" s="1"/>
  <c r="L472" i="1"/>
  <c r="M472" i="1" s="1"/>
  <c r="L617" i="1"/>
  <c r="M617" i="1" s="1"/>
  <c r="L545" i="1"/>
  <c r="M545" i="1" s="1"/>
  <c r="L345" i="1"/>
  <c r="M345" i="1" s="1"/>
  <c r="L454" i="1"/>
  <c r="M454" i="1" s="1"/>
  <c r="L522" i="1"/>
  <c r="M522" i="1" s="1"/>
  <c r="I59" i="2" l="1"/>
  <c r="I60" i="2" s="1"/>
  <c r="J59" i="2"/>
  <c r="J60" i="2" s="1"/>
  <c r="H59" i="2"/>
  <c r="H60" i="2" s="1"/>
  <c r="M649" i="1"/>
  <c r="O649" i="1"/>
  <c r="L649" i="1"/>
  <c r="G81" i="2" l="1"/>
  <c r="R649" i="1"/>
  <c r="I652" i="1" s="1"/>
  <c r="S649" i="1"/>
  <c r="G74" i="2" l="1"/>
  <c r="I74" i="2" s="1"/>
  <c r="G84" i="2"/>
  <c r="I84" i="2" s="1"/>
  <c r="H81" i="2"/>
  <c r="I81" i="2"/>
  <c r="O935" i="1"/>
  <c r="O833" i="1"/>
  <c r="L951" i="1"/>
  <c r="M951" i="1" s="1"/>
  <c r="O960" i="1"/>
  <c r="L668" i="1"/>
  <c r="M668" i="1" s="1"/>
  <c r="L811" i="1"/>
  <c r="M811" i="1" s="1"/>
  <c r="O687" i="1"/>
  <c r="O794" i="1"/>
  <c r="O931" i="1"/>
  <c r="O869" i="1"/>
  <c r="O855" i="1"/>
  <c r="O822" i="1"/>
  <c r="J652" i="1"/>
  <c r="J81" i="2"/>
  <c r="L748" i="1"/>
  <c r="M748" i="1" s="1"/>
  <c r="L691" i="1"/>
  <c r="M691" i="1" s="1"/>
  <c r="L877" i="1"/>
  <c r="M877" i="1" s="1"/>
  <c r="L805" i="1"/>
  <c r="M805" i="1" s="1"/>
  <c r="O948" i="1"/>
  <c r="L856" i="1"/>
  <c r="M856" i="1" s="1"/>
  <c r="O862" i="1"/>
  <c r="O880" i="1"/>
  <c r="L867" i="1"/>
  <c r="M867" i="1" s="1"/>
  <c r="L886" i="1"/>
  <c r="M886" i="1" s="1"/>
  <c r="O906" i="1"/>
  <c r="L830" i="1"/>
  <c r="M830" i="1" s="1"/>
  <c r="L933" i="1"/>
  <c r="M933" i="1" s="1"/>
  <c r="O845" i="1"/>
  <c r="O827" i="1"/>
  <c r="O739" i="1"/>
  <c r="O841" i="1"/>
  <c r="L908" i="1"/>
  <c r="M908" i="1" s="1"/>
  <c r="O803" i="1"/>
  <c r="L820" i="1"/>
  <c r="M820" i="1" s="1"/>
  <c r="O673" i="1"/>
  <c r="L671" i="1"/>
  <c r="M671" i="1" s="1"/>
  <c r="O715" i="1"/>
  <c r="L673" i="1"/>
  <c r="M673" i="1" s="1"/>
  <c r="O792" i="1"/>
  <c r="L702" i="1"/>
  <c r="M702" i="1" s="1"/>
  <c r="L689" i="1"/>
  <c r="M689" i="1" s="1"/>
  <c r="L795" i="1"/>
  <c r="M795" i="1" s="1"/>
  <c r="O900" i="1"/>
  <c r="L893" i="1"/>
  <c r="M893" i="1" s="1"/>
  <c r="O899" i="1"/>
  <c r="O652" i="1"/>
  <c r="O681" i="1"/>
  <c r="L761" i="1"/>
  <c r="M761" i="1" s="1"/>
  <c r="O918" i="1"/>
  <c r="L941" i="1"/>
  <c r="M941" i="1" s="1"/>
  <c r="L800" i="1"/>
  <c r="M800" i="1" s="1"/>
  <c r="L823" i="1"/>
  <c r="M823" i="1" s="1"/>
  <c r="L719" i="1"/>
  <c r="M719" i="1" s="1"/>
  <c r="L660" i="1"/>
  <c r="M660" i="1" s="1"/>
  <c r="O830" i="1"/>
  <c r="L815" i="1"/>
  <c r="M815" i="1" s="1"/>
  <c r="L692" i="1"/>
  <c r="M692" i="1" s="1"/>
  <c r="O848" i="1"/>
  <c r="L678" i="1"/>
  <c r="M678" i="1" s="1"/>
  <c r="O686" i="1"/>
  <c r="L729" i="1"/>
  <c r="M729" i="1" s="1"/>
  <c r="O705" i="1"/>
  <c r="L826" i="1"/>
  <c r="M826" i="1" s="1"/>
  <c r="L858" i="1"/>
  <c r="M858" i="1" s="1"/>
  <c r="O757" i="1"/>
  <c r="O783" i="1"/>
  <c r="L871" i="1"/>
  <c r="M871" i="1" s="1"/>
  <c r="L790" i="1"/>
  <c r="M790" i="1" s="1"/>
  <c r="L771" i="1"/>
  <c r="M771" i="1" s="1"/>
  <c r="O970" i="1"/>
  <c r="O710" i="1"/>
  <c r="O674" i="1"/>
  <c r="O873" i="1"/>
  <c r="O672" i="1"/>
  <c r="L674" i="1"/>
  <c r="M674" i="1" s="1"/>
  <c r="L655" i="1"/>
  <c r="M655" i="1" s="1"/>
  <c r="L959" i="1"/>
  <c r="M959" i="1" s="1"/>
  <c r="L747" i="1"/>
  <c r="M747" i="1" s="1"/>
  <c r="L952" i="1"/>
  <c r="M952" i="1" s="1"/>
  <c r="O755" i="1"/>
  <c r="L683" i="1"/>
  <c r="M683" i="1" s="1"/>
  <c r="O863" i="1"/>
  <c r="O664" i="1"/>
  <c r="O787" i="1"/>
  <c r="L794" i="1"/>
  <c r="M794" i="1" s="1"/>
  <c r="L758" i="1"/>
  <c r="M758" i="1" s="1"/>
  <c r="L740" i="1"/>
  <c r="M740" i="1" s="1"/>
  <c r="O740" i="1"/>
  <c r="L878" i="1"/>
  <c r="M878" i="1" s="1"/>
  <c r="L727" i="1"/>
  <c r="M727" i="1" s="1"/>
  <c r="O759" i="1"/>
  <c r="L857" i="1"/>
  <c r="M857" i="1" s="1"/>
  <c r="L684" i="1"/>
  <c r="M684" i="1" s="1"/>
  <c r="O965" i="1"/>
  <c r="O812" i="1"/>
  <c r="L870" i="1"/>
  <c r="M870" i="1" s="1"/>
  <c r="L962" i="1"/>
  <c r="M962" i="1" s="1"/>
  <c r="L779" i="1"/>
  <c r="M779" i="1" s="1"/>
  <c r="L764" i="1"/>
  <c r="M764" i="1" s="1"/>
  <c r="O844" i="1"/>
  <c r="L781" i="1"/>
  <c r="M781" i="1" s="1"/>
  <c r="L890" i="1"/>
  <c r="M890" i="1" s="1"/>
  <c r="O916" i="1"/>
  <c r="L707" i="1"/>
  <c r="M707" i="1" s="1"/>
  <c r="L791" i="1"/>
  <c r="M791" i="1" s="1"/>
  <c r="O932" i="1"/>
  <c r="L949" i="1"/>
  <c r="M949" i="1" s="1"/>
  <c r="O952" i="1"/>
  <c r="L653" i="1"/>
  <c r="M653" i="1" s="1"/>
  <c r="O761" i="1"/>
  <c r="O663" i="1"/>
  <c r="L687" i="1"/>
  <c r="M687" i="1" s="1"/>
  <c r="L921" i="1"/>
  <c r="M921" i="1" s="1"/>
  <c r="O944" i="1"/>
  <c r="L665" i="1"/>
  <c r="M665" i="1" s="1"/>
  <c r="O680" i="1"/>
  <c r="L889" i="1"/>
  <c r="M889" i="1" s="1"/>
  <c r="L814" i="1"/>
  <c r="M814" i="1" s="1"/>
  <c r="L806" i="1"/>
  <c r="M806" i="1" s="1"/>
  <c r="L903" i="1"/>
  <c r="M903" i="1" s="1"/>
  <c r="O727" i="1"/>
  <c r="O865" i="1"/>
  <c r="O758" i="1"/>
  <c r="O958" i="1"/>
  <c r="O904" i="1"/>
  <c r="O921" i="1"/>
  <c r="L666" i="1"/>
  <c r="M666" i="1" s="1"/>
  <c r="L817" i="1"/>
  <c r="M817" i="1" s="1"/>
  <c r="L882" i="1"/>
  <c r="M882" i="1" s="1"/>
  <c r="O676" i="1"/>
  <c r="O653" i="1"/>
  <c r="L783" i="1"/>
  <c r="M783" i="1" s="1"/>
  <c r="L816" i="1"/>
  <c r="M816" i="1" s="1"/>
  <c r="L835" i="1"/>
  <c r="M835" i="1" s="1"/>
  <c r="O654" i="1"/>
  <c r="L859" i="1"/>
  <c r="M859" i="1" s="1"/>
  <c r="L832" i="1"/>
  <c r="M832" i="1" s="1"/>
  <c r="O834" i="1"/>
  <c r="L821" i="1"/>
  <c r="M821" i="1" s="1"/>
  <c r="O846" i="1"/>
  <c r="O691" i="1"/>
  <c r="O946" i="1"/>
  <c r="L918" i="1"/>
  <c r="M918" i="1" s="1"/>
  <c r="O698" i="1"/>
  <c r="O690" i="1"/>
  <c r="L943" i="1"/>
  <c r="M943" i="1" s="1"/>
  <c r="L809" i="1"/>
  <c r="M809" i="1" s="1"/>
  <c r="O718" i="1"/>
  <c r="O695" i="1"/>
  <c r="L756" i="1"/>
  <c r="M756" i="1" s="1"/>
  <c r="L694" i="1"/>
  <c r="M694" i="1" s="1"/>
  <c r="L737" i="1"/>
  <c r="M737" i="1" s="1"/>
  <c r="O667" i="1"/>
  <c r="O788" i="1"/>
  <c r="O954" i="1"/>
  <c r="L960" i="1"/>
  <c r="M960" i="1" s="1"/>
  <c r="L911" i="1"/>
  <c r="M911" i="1" s="1"/>
  <c r="O838" i="1"/>
  <c r="O748" i="1"/>
  <c r="O704" i="1"/>
  <c r="L967" i="1"/>
  <c r="M967" i="1" s="1"/>
  <c r="O728" i="1"/>
  <c r="L845" i="1"/>
  <c r="M845" i="1" s="1"/>
  <c r="O764" i="1"/>
  <c r="L919" i="1"/>
  <c r="M919" i="1" s="1"/>
  <c r="L801" i="1"/>
  <c r="M801" i="1" s="1"/>
  <c r="O806" i="1"/>
  <c r="O682" i="1"/>
  <c r="O781" i="1"/>
  <c r="L829" i="1"/>
  <c r="M829" i="1" s="1"/>
  <c r="L936" i="1"/>
  <c r="M936" i="1" s="1"/>
  <c r="L926" i="1"/>
  <c r="M926" i="1" s="1"/>
  <c r="O811" i="1"/>
  <c r="O721" i="1"/>
  <c r="O828" i="1"/>
  <c r="O923" i="1"/>
  <c r="L848" i="1"/>
  <c r="M848" i="1" s="1"/>
  <c r="L907" i="1"/>
  <c r="M907" i="1" s="1"/>
  <c r="O773" i="1"/>
  <c r="L896" i="1"/>
  <c r="M896" i="1" s="1"/>
  <c r="O956" i="1"/>
  <c r="L735" i="1"/>
  <c r="M735" i="1" s="1"/>
  <c r="L661" i="1"/>
  <c r="M661" i="1" s="1"/>
  <c r="O951" i="1"/>
  <c r="L688" i="1"/>
  <c r="M688" i="1" s="1"/>
  <c r="L955" i="1"/>
  <c r="M955" i="1" s="1"/>
  <c r="O729" i="1"/>
  <c r="L713" i="1"/>
  <c r="M713" i="1" s="1"/>
  <c r="O678" i="1"/>
  <c r="O714" i="1"/>
  <c r="O972" i="1"/>
  <c r="L898" i="1"/>
  <c r="M898" i="1" s="1"/>
  <c r="J84" i="2" l="1"/>
  <c r="H84" i="2"/>
  <c r="J74" i="2"/>
  <c r="H74" i="2"/>
  <c r="L772" i="1"/>
  <c r="M772" i="1" s="1"/>
  <c r="O752" i="1"/>
  <c r="L954" i="1"/>
  <c r="M954" i="1" s="1"/>
  <c r="O813" i="1"/>
  <c r="L768" i="1"/>
  <c r="M768" i="1" s="1"/>
  <c r="L839" i="1"/>
  <c r="M839" i="1" s="1"/>
  <c r="L706" i="1"/>
  <c r="M706" i="1" s="1"/>
  <c r="O889" i="1"/>
  <c r="O711" i="1"/>
  <c r="O895" i="1"/>
  <c r="O703" i="1"/>
  <c r="O790" i="1"/>
  <c r="O804" i="1"/>
  <c r="L883" i="1"/>
  <c r="M883" i="1" s="1"/>
  <c r="L716" i="1"/>
  <c r="M716" i="1" s="1"/>
  <c r="O962" i="1"/>
  <c r="L808" i="1"/>
  <c r="M808" i="1" s="1"/>
  <c r="O843" i="1"/>
  <c r="O712" i="1"/>
  <c r="O671" i="1"/>
  <c r="L861" i="1"/>
  <c r="M861" i="1" s="1"/>
  <c r="O968" i="1"/>
  <c r="O754" i="1"/>
  <c r="L920" i="1"/>
  <c r="M920" i="1" s="1"/>
  <c r="O886" i="1"/>
  <c r="L929" i="1"/>
  <c r="M929" i="1" s="1"/>
  <c r="L738" i="1"/>
  <c r="M738" i="1" s="1"/>
  <c r="O917" i="1"/>
  <c r="O926" i="1"/>
  <c r="O897" i="1"/>
  <c r="O861" i="1"/>
  <c r="L884" i="1"/>
  <c r="M884" i="1" s="1"/>
  <c r="O736" i="1"/>
  <c r="L711" i="1"/>
  <c r="M711" i="1" s="1"/>
  <c r="O945" i="1"/>
  <c r="O769" i="1"/>
  <c r="O817" i="1"/>
  <c r="L910" i="1"/>
  <c r="M910" i="1" s="1"/>
  <c r="L822" i="1"/>
  <c r="M822" i="1" s="1"/>
  <c r="L700" i="1"/>
  <c r="M700" i="1" s="1"/>
  <c r="O878" i="1"/>
  <c r="O688" i="1"/>
  <c r="O860" i="1"/>
  <c r="L731" i="1"/>
  <c r="M731" i="1" s="1"/>
  <c r="L849" i="1"/>
  <c r="M849" i="1" s="1"/>
  <c r="O824" i="1"/>
  <c r="O679" i="1"/>
  <c r="O884" i="1"/>
  <c r="L963" i="1"/>
  <c r="M963" i="1" s="1"/>
  <c r="L654" i="1"/>
  <c r="M654" i="1" s="1"/>
  <c r="L946" i="1"/>
  <c r="M946" i="1" s="1"/>
  <c r="O666" i="1"/>
  <c r="O789" i="1"/>
  <c r="O772" i="1"/>
  <c r="O966" i="1"/>
  <c r="L947" i="1"/>
  <c r="M947" i="1" s="1"/>
  <c r="L762" i="1"/>
  <c r="M762" i="1" s="1"/>
  <c r="L928" i="1"/>
  <c r="M928" i="1" s="1"/>
  <c r="L722" i="1"/>
  <c r="M722" i="1" s="1"/>
  <c r="O912" i="1"/>
  <c r="L965" i="1"/>
  <c r="M965" i="1" s="1"/>
  <c r="L843" i="1"/>
  <c r="M843" i="1" s="1"/>
  <c r="L855" i="1"/>
  <c r="M855" i="1" s="1"/>
  <c r="O750" i="1"/>
  <c r="O763" i="1"/>
  <c r="L930" i="1"/>
  <c r="M930" i="1" s="1"/>
  <c r="L866" i="1"/>
  <c r="M866" i="1" s="1"/>
  <c r="L724" i="1"/>
  <c r="M724" i="1" s="1"/>
  <c r="O784" i="1"/>
  <c r="L734" i="1"/>
  <c r="M734" i="1" s="1"/>
  <c r="O665" i="1"/>
  <c r="L964" i="1"/>
  <c r="M964" i="1" s="1"/>
  <c r="L812" i="1"/>
  <c r="M812" i="1" s="1"/>
  <c r="O693" i="1"/>
  <c r="O809" i="1"/>
  <c r="L912" i="1"/>
  <c r="M912" i="1" s="1"/>
  <c r="O657" i="1"/>
  <c r="O914" i="1"/>
  <c r="L732" i="1"/>
  <c r="M732" i="1" s="1"/>
  <c r="O732" i="1"/>
  <c r="O701" i="1"/>
  <c r="L864" i="1"/>
  <c r="M864" i="1" s="1"/>
  <c r="L922" i="1"/>
  <c r="M922" i="1" s="1"/>
  <c r="O810" i="1"/>
  <c r="L730" i="1"/>
  <c r="M730" i="1" s="1"/>
  <c r="O656" i="1"/>
  <c r="O949" i="1"/>
  <c r="L887" i="1"/>
  <c r="M887" i="1" s="1"/>
  <c r="L804" i="1"/>
  <c r="M804" i="1" s="1"/>
  <c r="L652" i="1"/>
  <c r="M652" i="1" s="1"/>
  <c r="L664" i="1"/>
  <c r="M664" i="1" s="1"/>
  <c r="L752" i="1"/>
  <c r="M752" i="1" s="1"/>
  <c r="L697" i="1"/>
  <c r="M697" i="1" s="1"/>
  <c r="O751" i="1"/>
  <c r="O938" i="1"/>
  <c r="O820" i="1"/>
  <c r="O796" i="1"/>
  <c r="O964" i="1"/>
  <c r="O814" i="1"/>
  <c r="L777" i="1"/>
  <c r="M777" i="1" s="1"/>
  <c r="L745" i="1"/>
  <c r="M745" i="1" s="1"/>
  <c r="O791" i="1"/>
  <c r="O892" i="1"/>
  <c r="L802" i="1"/>
  <c r="M802" i="1" s="1"/>
  <c r="O807" i="1"/>
  <c r="L906" i="1"/>
  <c r="M906" i="1" s="1"/>
  <c r="L741" i="1"/>
  <c r="M741" i="1" s="1"/>
  <c r="O767" i="1"/>
  <c r="L810" i="1"/>
  <c r="M810" i="1" s="1"/>
  <c r="O815" i="1"/>
  <c r="O777" i="1"/>
  <c r="O709" i="1"/>
  <c r="O753" i="1"/>
  <c r="O929" i="1"/>
  <c r="L681" i="1"/>
  <c r="M681" i="1" s="1"/>
  <c r="L770" i="1"/>
  <c r="M770" i="1" s="1"/>
  <c r="L712" i="1"/>
  <c r="M712" i="1" s="1"/>
  <c r="O941" i="1"/>
  <c r="L924" i="1"/>
  <c r="M924" i="1" s="1"/>
  <c r="L753" i="1"/>
  <c r="M753" i="1" s="1"/>
  <c r="O659" i="1"/>
  <c r="O797" i="1"/>
  <c r="O724" i="1"/>
  <c r="L953" i="1"/>
  <c r="M953" i="1" s="1"/>
  <c r="O756" i="1"/>
  <c r="L957" i="1"/>
  <c r="M957" i="1" s="1"/>
  <c r="L956" i="1"/>
  <c r="M956" i="1" s="1"/>
  <c r="L680" i="1"/>
  <c r="M680" i="1" s="1"/>
  <c r="O868" i="1"/>
  <c r="O706" i="1"/>
  <c r="O765" i="1"/>
  <c r="L704" i="1"/>
  <c r="M704" i="1" s="1"/>
  <c r="O890" i="1"/>
  <c r="O818" i="1"/>
  <c r="O866" i="1"/>
  <c r="O896" i="1"/>
  <c r="O927" i="1"/>
  <c r="L774" i="1"/>
  <c r="M774" i="1" s="1"/>
  <c r="O662" i="1"/>
  <c r="O661" i="1"/>
  <c r="L656" i="1"/>
  <c r="M656" i="1" s="1"/>
  <c r="L685" i="1"/>
  <c r="M685" i="1" s="1"/>
  <c r="O730" i="1"/>
  <c r="L793" i="1"/>
  <c r="M793" i="1" s="1"/>
  <c r="O702" i="1"/>
  <c r="O851" i="1"/>
  <c r="O883" i="1"/>
  <c r="O874" i="1"/>
  <c r="L914" i="1"/>
  <c r="M914" i="1" s="1"/>
  <c r="L917" i="1"/>
  <c r="M917" i="1" s="1"/>
  <c r="O762" i="1"/>
  <c r="O856" i="1"/>
  <c r="O910" i="1"/>
  <c r="L902" i="1"/>
  <c r="M902" i="1" s="1"/>
  <c r="L885" i="1"/>
  <c r="M885" i="1" s="1"/>
  <c r="O840" i="1"/>
  <c r="O696" i="1"/>
  <c r="L932" i="1"/>
  <c r="M932" i="1" s="1"/>
  <c r="L693" i="1"/>
  <c r="M693" i="1" s="1"/>
  <c r="O808" i="1"/>
  <c r="L833" i="1"/>
  <c r="M833" i="1" s="1"/>
  <c r="L720" i="1"/>
  <c r="M720" i="1" s="1"/>
  <c r="L935" i="1"/>
  <c r="M935" i="1" s="1"/>
  <c r="O744" i="1"/>
  <c r="L675" i="1"/>
  <c r="M675" i="1" s="1"/>
  <c r="L869" i="1"/>
  <c r="M869" i="1" s="1"/>
  <c r="L766" i="1"/>
  <c r="M766" i="1" s="1"/>
  <c r="O779" i="1"/>
  <c r="O898" i="1"/>
  <c r="O697" i="1"/>
  <c r="O885" i="1"/>
  <c r="L703" i="1"/>
  <c r="M703" i="1" s="1"/>
  <c r="L705" i="1"/>
  <c r="M705" i="1" s="1"/>
  <c r="O882" i="1"/>
  <c r="O821" i="1"/>
  <c r="O776" i="1"/>
  <c r="L749" i="1"/>
  <c r="M749" i="1" s="1"/>
  <c r="O707" i="1"/>
  <c r="O953" i="1"/>
  <c r="L788" i="1"/>
  <c r="M788" i="1" s="1"/>
  <c r="O774" i="1"/>
  <c r="O934" i="1"/>
  <c r="L827" i="1"/>
  <c r="M827" i="1" s="1"/>
  <c r="L942" i="1"/>
  <c r="M942" i="1" s="1"/>
  <c r="O692" i="1"/>
  <c r="O802" i="1"/>
  <c r="L773" i="1"/>
  <c r="M773" i="1" s="1"/>
  <c r="O801" i="1"/>
  <c r="O660" i="1"/>
  <c r="L961" i="1"/>
  <c r="M961" i="1" s="1"/>
  <c r="O939" i="1"/>
  <c r="O700" i="1"/>
  <c r="L836" i="1"/>
  <c r="M836" i="1" s="1"/>
  <c r="O947" i="1"/>
  <c r="O689" i="1"/>
  <c r="O816" i="1"/>
  <c r="O668" i="1"/>
  <c r="L837" i="1"/>
  <c r="M837" i="1" s="1"/>
  <c r="O930" i="1"/>
  <c r="O684" i="1"/>
  <c r="O760" i="1"/>
  <c r="L695" i="1"/>
  <c r="M695" i="1" s="1"/>
  <c r="O734" i="1"/>
  <c r="O887" i="1"/>
  <c r="L840" i="1"/>
  <c r="M840" i="1" s="1"/>
  <c r="L759" i="1"/>
  <c r="M759" i="1" s="1"/>
  <c r="L863" i="1"/>
  <c r="M863" i="1" s="1"/>
  <c r="O735" i="1"/>
  <c r="L739" i="1"/>
  <c r="M739" i="1" s="1"/>
  <c r="O677" i="1"/>
  <c r="O867" i="1"/>
  <c r="O825" i="1"/>
  <c r="L950" i="1"/>
  <c r="M950" i="1" s="1"/>
  <c r="O854" i="1"/>
  <c r="O955" i="1"/>
  <c r="O831" i="1"/>
  <c r="O920" i="1"/>
  <c r="L699" i="1"/>
  <c r="M699" i="1" s="1"/>
  <c r="O805" i="1"/>
  <c r="L676" i="1"/>
  <c r="M676" i="1" s="1"/>
  <c r="L751" i="1"/>
  <c r="M751" i="1" s="1"/>
  <c r="O893" i="1"/>
  <c r="O655" i="1"/>
  <c r="O888" i="1"/>
  <c r="O847" i="1"/>
  <c r="O950" i="1"/>
  <c r="L690" i="1"/>
  <c r="M690" i="1" s="1"/>
  <c r="L733" i="1"/>
  <c r="M733" i="1" s="1"/>
  <c r="O733" i="1"/>
  <c r="O708" i="1"/>
  <c r="O879" i="1"/>
  <c r="O894" i="1"/>
  <c r="O713" i="1"/>
  <c r="L828" i="1"/>
  <c r="M828" i="1" s="1"/>
  <c r="L757" i="1"/>
  <c r="M757" i="1" s="1"/>
  <c r="O669" i="1"/>
  <c r="L725" i="1"/>
  <c r="M725" i="1" s="1"/>
  <c r="L662" i="1"/>
  <c r="M662" i="1" s="1"/>
  <c r="O902" i="1"/>
  <c r="L873" i="1"/>
  <c r="M873" i="1" s="1"/>
  <c r="O731" i="1"/>
  <c r="L672" i="1"/>
  <c r="M672" i="1" s="1"/>
  <c r="O915" i="1"/>
  <c r="O852" i="1"/>
  <c r="O925" i="1"/>
  <c r="O716" i="1"/>
  <c r="L742" i="1"/>
  <c r="M742" i="1" s="1"/>
  <c r="O871" i="1"/>
  <c r="L776" i="1"/>
  <c r="M776" i="1" s="1"/>
  <c r="O694" i="1"/>
  <c r="L718" i="1"/>
  <c r="M718" i="1" s="1"/>
  <c r="O826" i="1"/>
  <c r="O738" i="1"/>
  <c r="L714" i="1"/>
  <c r="M714" i="1" s="1"/>
  <c r="O876" i="1"/>
  <c r="O778" i="1"/>
  <c r="L948" i="1"/>
  <c r="M948" i="1" s="1"/>
  <c r="O933" i="1"/>
  <c r="O870" i="1"/>
  <c r="O786" i="1"/>
  <c r="O875" i="1"/>
  <c r="L825" i="1"/>
  <c r="M825" i="1" s="1"/>
  <c r="L900" i="1"/>
  <c r="M900" i="1" s="1"/>
  <c r="L850" i="1"/>
  <c r="M850" i="1" s="1"/>
  <c r="L876" i="1"/>
  <c r="M876" i="1" s="1"/>
  <c r="L895" i="1"/>
  <c r="M895" i="1" s="1"/>
  <c r="L746" i="1"/>
  <c r="M746" i="1" s="1"/>
  <c r="L736" i="1"/>
  <c r="M736" i="1" s="1"/>
  <c r="L698" i="1"/>
  <c r="M698" i="1" s="1"/>
  <c r="L875" i="1"/>
  <c r="M875" i="1" s="1"/>
  <c r="L904" i="1"/>
  <c r="M904" i="1" s="1"/>
  <c r="L970" i="1"/>
  <c r="M970" i="1" s="1"/>
  <c r="L799" i="1"/>
  <c r="M799" i="1" s="1"/>
  <c r="L708" i="1"/>
  <c r="M708" i="1" s="1"/>
  <c r="L971" i="1"/>
  <c r="M971" i="1" s="1"/>
  <c r="L958" i="1"/>
  <c r="M958" i="1" s="1"/>
  <c r="O881" i="1"/>
  <c r="L969" i="1"/>
  <c r="M969" i="1" s="1"/>
  <c r="L854" i="1"/>
  <c r="M854" i="1" s="1"/>
  <c r="L803" i="1"/>
  <c r="M803" i="1" s="1"/>
  <c r="L842" i="1"/>
  <c r="M842" i="1" s="1"/>
  <c r="O905" i="1"/>
  <c r="L709" i="1"/>
  <c r="M709" i="1" s="1"/>
  <c r="O685" i="1"/>
  <c r="L701" i="1"/>
  <c r="M701" i="1" s="1"/>
  <c r="O922" i="1"/>
  <c r="L677" i="1"/>
  <c r="M677" i="1" s="1"/>
  <c r="O823" i="1"/>
  <c r="L939" i="1"/>
  <c r="M939" i="1" s="1"/>
  <c r="L670" i="1"/>
  <c r="M670" i="1" s="1"/>
  <c r="O937" i="1"/>
  <c r="L881" i="1"/>
  <c r="M881" i="1" s="1"/>
  <c r="O901" i="1"/>
  <c r="O782" i="1"/>
  <c r="L846" i="1"/>
  <c r="M846" i="1" s="1"/>
  <c r="L785" i="1"/>
  <c r="M785" i="1" s="1"/>
  <c r="L865" i="1"/>
  <c r="M865" i="1" s="1"/>
  <c r="O717" i="1"/>
  <c r="L658" i="1"/>
  <c r="M658" i="1" s="1"/>
  <c r="O891" i="1"/>
  <c r="O971" i="1"/>
  <c r="L874" i="1"/>
  <c r="M874" i="1" s="1"/>
  <c r="O872" i="1"/>
  <c r="O675" i="1"/>
  <c r="O974" i="1" s="1"/>
  <c r="O829" i="1"/>
  <c r="L931" i="1"/>
  <c r="M931" i="1" s="1"/>
  <c r="O849" i="1"/>
  <c r="L710" i="1"/>
  <c r="M710" i="1" s="1"/>
  <c r="L899" i="1"/>
  <c r="M899" i="1" s="1"/>
  <c r="O909" i="1"/>
  <c r="O798" i="1"/>
  <c r="O726" i="1"/>
  <c r="L789" i="1"/>
  <c r="M789" i="1" s="1"/>
  <c r="O832" i="1"/>
  <c r="O770" i="1"/>
  <c r="L659" i="1"/>
  <c r="M659" i="1" s="1"/>
  <c r="L679" i="1"/>
  <c r="M679" i="1" s="1"/>
  <c r="L940" i="1"/>
  <c r="M940" i="1" s="1"/>
  <c r="O722" i="1"/>
  <c r="L767" i="1"/>
  <c r="M767" i="1" s="1"/>
  <c r="L888" i="1"/>
  <c r="M888" i="1" s="1"/>
  <c r="L717" i="1"/>
  <c r="M717" i="1" s="1"/>
  <c r="O940" i="1"/>
  <c r="L818" i="1"/>
  <c r="M818" i="1" s="1"/>
  <c r="O842" i="1"/>
  <c r="L913" i="1"/>
  <c r="M913" i="1" s="1"/>
  <c r="L945" i="1"/>
  <c r="M945" i="1" s="1"/>
  <c r="L663" i="1"/>
  <c r="M663" i="1" s="1"/>
  <c r="M974" i="1" s="1"/>
  <c r="L966" i="1"/>
  <c r="M966" i="1" s="1"/>
  <c r="L744" i="1"/>
  <c r="M744" i="1" s="1"/>
  <c r="L891" i="1"/>
  <c r="M891" i="1" s="1"/>
  <c r="O969" i="1"/>
  <c r="L819" i="1"/>
  <c r="M819" i="1" s="1"/>
  <c r="O737" i="1"/>
  <c r="L696" i="1"/>
  <c r="M696" i="1" s="1"/>
  <c r="L853" i="1"/>
  <c r="M853" i="1" s="1"/>
  <c r="L792" i="1"/>
  <c r="M792" i="1" s="1"/>
  <c r="L872" i="1"/>
  <c r="M872" i="1" s="1"/>
  <c r="O670" i="1"/>
  <c r="O919" i="1"/>
  <c r="O857" i="1"/>
  <c r="L750" i="1"/>
  <c r="M750" i="1" s="1"/>
  <c r="L780" i="1"/>
  <c r="M780" i="1" s="1"/>
  <c r="L760" i="1"/>
  <c r="M760" i="1" s="1"/>
  <c r="L787" i="1"/>
  <c r="M787" i="1" s="1"/>
  <c r="L892" i="1"/>
  <c r="M892" i="1" s="1"/>
  <c r="L862" i="1"/>
  <c r="M862" i="1" s="1"/>
  <c r="L831" i="1"/>
  <c r="M831" i="1" s="1"/>
  <c r="O936" i="1"/>
  <c r="O743" i="1"/>
  <c r="O723" i="1"/>
  <c r="O775" i="1"/>
  <c r="L824" i="1"/>
  <c r="M824" i="1" s="1"/>
  <c r="L923" i="1"/>
  <c r="M923" i="1" s="1"/>
  <c r="O835" i="1"/>
  <c r="O749" i="1"/>
  <c r="O771" i="1"/>
  <c r="O903" i="1"/>
  <c r="L755" i="1"/>
  <c r="M755" i="1" s="1"/>
  <c r="O907" i="1"/>
  <c r="L968" i="1"/>
  <c r="M968" i="1" s="1"/>
  <c r="L723" i="1"/>
  <c r="M723" i="1" s="1"/>
  <c r="L667" i="1"/>
  <c r="M667" i="1" s="1"/>
  <c r="O780" i="1"/>
  <c r="L743" i="1"/>
  <c r="M743" i="1" s="1"/>
  <c r="L775" i="1"/>
  <c r="M775" i="1" s="1"/>
  <c r="L934" i="1"/>
  <c r="M934" i="1" s="1"/>
  <c r="O928" i="1"/>
  <c r="L938" i="1"/>
  <c r="M938" i="1" s="1"/>
  <c r="L916" i="1"/>
  <c r="M916" i="1" s="1"/>
  <c r="L944" i="1"/>
  <c r="M944" i="1" s="1"/>
  <c r="O943" i="1"/>
  <c r="L860" i="1"/>
  <c r="M860" i="1" s="1"/>
  <c r="O699" i="1"/>
  <c r="L782" i="1"/>
  <c r="M782" i="1" s="1"/>
  <c r="L686" i="1"/>
  <c r="M686" i="1" s="1"/>
  <c r="L972" i="1"/>
  <c r="M972" i="1" s="1"/>
  <c r="O877" i="1"/>
  <c r="O924" i="1"/>
  <c r="L786" i="1"/>
  <c r="M786" i="1" s="1"/>
  <c r="O908" i="1"/>
  <c r="L669" i="1"/>
  <c r="M669" i="1" s="1"/>
  <c r="O836" i="1"/>
  <c r="L682" i="1"/>
  <c r="M682" i="1" s="1"/>
  <c r="O746" i="1"/>
  <c r="L754" i="1"/>
  <c r="M754" i="1" s="1"/>
  <c r="L909" i="1"/>
  <c r="M909" i="1" s="1"/>
  <c r="O911" i="1"/>
  <c r="O959" i="1"/>
  <c r="L798" i="1"/>
  <c r="M798" i="1" s="1"/>
  <c r="L897" i="1"/>
  <c r="M897" i="1" s="1"/>
  <c r="O864" i="1"/>
  <c r="O853" i="1"/>
  <c r="L728" i="1"/>
  <c r="M728" i="1" s="1"/>
  <c r="O785" i="1"/>
  <c r="L894" i="1"/>
  <c r="M894" i="1" s="1"/>
  <c r="O967" i="1"/>
  <c r="O768" i="1"/>
  <c r="L813" i="1"/>
  <c r="M813" i="1" s="1"/>
  <c r="L763" i="1"/>
  <c r="M763" i="1" s="1"/>
  <c r="O961" i="1"/>
  <c r="O800" i="1"/>
  <c r="O658" i="1"/>
  <c r="O858" i="1"/>
  <c r="L797" i="1"/>
  <c r="M797" i="1" s="1"/>
  <c r="O859" i="1"/>
  <c r="L765" i="1"/>
  <c r="M765" i="1" s="1"/>
  <c r="L927" i="1"/>
  <c r="M927" i="1" s="1"/>
  <c r="L796" i="1"/>
  <c r="M796" i="1" s="1"/>
  <c r="L925" i="1"/>
  <c r="M925" i="1" s="1"/>
  <c r="O793" i="1"/>
  <c r="L721" i="1"/>
  <c r="M721" i="1" s="1"/>
  <c r="L834" i="1"/>
  <c r="M834" i="1" s="1"/>
  <c r="O766" i="1"/>
  <c r="L769" i="1"/>
  <c r="M769" i="1" s="1"/>
  <c r="L844" i="1"/>
  <c r="M844" i="1" s="1"/>
  <c r="O747" i="1"/>
  <c r="L852" i="1"/>
  <c r="M852" i="1" s="1"/>
  <c r="L784" i="1"/>
  <c r="M784" i="1" s="1"/>
  <c r="L657" i="1"/>
  <c r="M657" i="1" s="1"/>
  <c r="L915" i="1"/>
  <c r="M915" i="1" s="1"/>
  <c r="O683" i="1"/>
  <c r="O963" i="1"/>
  <c r="O942" i="1"/>
  <c r="L778" i="1"/>
  <c r="M778" i="1" s="1"/>
  <c r="O913" i="1"/>
  <c r="O795" i="1"/>
  <c r="O742" i="1"/>
  <c r="L847" i="1"/>
  <c r="M847" i="1" s="1"/>
  <c r="L901" i="1"/>
  <c r="M901" i="1" s="1"/>
  <c r="O850" i="1"/>
  <c r="L868" i="1"/>
  <c r="M868" i="1" s="1"/>
  <c r="L880" i="1"/>
  <c r="M880" i="1" s="1"/>
  <c r="O741" i="1"/>
  <c r="L905" i="1"/>
  <c r="M905" i="1" s="1"/>
  <c r="O720" i="1"/>
  <c r="L851" i="1"/>
  <c r="M851" i="1" s="1"/>
  <c r="O719" i="1"/>
  <c r="O957" i="1"/>
  <c r="L838" i="1"/>
  <c r="M838" i="1" s="1"/>
  <c r="O837" i="1"/>
  <c r="L841" i="1"/>
  <c r="M841" i="1" s="1"/>
  <c r="O725" i="1"/>
  <c r="L879" i="1"/>
  <c r="M879" i="1" s="1"/>
  <c r="O839" i="1"/>
  <c r="O799" i="1"/>
  <c r="L807" i="1"/>
  <c r="M807" i="1" s="1"/>
  <c r="L937" i="1"/>
  <c r="M937" i="1" s="1"/>
  <c r="L715" i="1"/>
  <c r="M715" i="1" s="1"/>
  <c r="O745" i="1"/>
  <c r="O819" i="1"/>
  <c r="L726" i="1"/>
  <c r="M726" i="1" s="1"/>
  <c r="G86" i="2"/>
  <c r="G82" i="2"/>
  <c r="G69" i="2"/>
  <c r="G78" i="2"/>
  <c r="G64" i="2"/>
  <c r="G66" i="2"/>
  <c r="G87" i="2"/>
  <c r="G72" i="2"/>
  <c r="G83" i="2"/>
  <c r="G67" i="2"/>
  <c r="G76" i="2"/>
  <c r="G75" i="2"/>
  <c r="G80" i="2"/>
  <c r="G77" i="2"/>
  <c r="G68" i="2"/>
  <c r="G71" i="2"/>
  <c r="G63" i="2"/>
  <c r="G65" i="2"/>
  <c r="G73" i="2"/>
  <c r="G79" i="2"/>
  <c r="G85" i="2"/>
  <c r="G70" i="2"/>
  <c r="I78" i="2" l="1"/>
  <c r="H78" i="2"/>
  <c r="I69" i="2"/>
  <c r="H69" i="2"/>
  <c r="I71" i="2"/>
  <c r="H71" i="2"/>
  <c r="H68" i="2"/>
  <c r="I68" i="2"/>
  <c r="I77" i="2"/>
  <c r="H77" i="2"/>
  <c r="H82" i="2"/>
  <c r="I82" i="2"/>
  <c r="I80" i="2"/>
  <c r="H80" i="2"/>
  <c r="I75" i="2"/>
  <c r="H75" i="2"/>
  <c r="I76" i="2"/>
  <c r="H76" i="2"/>
  <c r="I70" i="2"/>
  <c r="H70" i="2"/>
  <c r="H67" i="2"/>
  <c r="I67" i="2"/>
  <c r="I85" i="2"/>
  <c r="H85" i="2"/>
  <c r="I86" i="2"/>
  <c r="H86" i="2"/>
  <c r="H83" i="2"/>
  <c r="I83" i="2"/>
  <c r="I72" i="2"/>
  <c r="H72" i="2"/>
  <c r="I73" i="2"/>
  <c r="H73" i="2"/>
  <c r="H87" i="2"/>
  <c r="I87" i="2"/>
  <c r="I79" i="2"/>
  <c r="H79" i="2"/>
  <c r="I65" i="2"/>
  <c r="H65" i="2"/>
  <c r="I66" i="2"/>
  <c r="H66" i="2"/>
  <c r="H63" i="2"/>
  <c r="I63" i="2"/>
  <c r="I64" i="2"/>
  <c r="H64" i="2"/>
  <c r="L974" i="1"/>
  <c r="J87" i="2"/>
  <c r="J63" i="2"/>
  <c r="J70" i="2"/>
  <c r="J83" i="2"/>
  <c r="J64" i="2"/>
  <c r="J82" i="2"/>
  <c r="J86" i="2"/>
  <c r="J65" i="2"/>
  <c r="J69" i="2"/>
  <c r="J85" i="2"/>
  <c r="J72" i="2"/>
  <c r="J73" i="2"/>
  <c r="J79" i="2"/>
  <c r="J80" i="2"/>
  <c r="J71" i="2"/>
  <c r="J75" i="2"/>
  <c r="J67" i="2"/>
  <c r="J66" i="2"/>
  <c r="J76" i="2"/>
  <c r="J78" i="2"/>
  <c r="J68" i="2"/>
  <c r="J77" i="2"/>
  <c r="H89" i="2" l="1"/>
  <c r="H90" i="2" s="1"/>
  <c r="J89" i="2"/>
  <c r="J90" i="2" s="1"/>
  <c r="I89" i="2"/>
  <c r="I90" i="2" s="1"/>
  <c r="G116" i="2" l="1"/>
  <c r="G104" i="2"/>
  <c r="I116" i="2" l="1"/>
  <c r="H116" i="2"/>
  <c r="I104" i="2"/>
  <c r="H104" i="2"/>
  <c r="G112" i="2"/>
  <c r="G99" i="2"/>
  <c r="G96" i="2"/>
  <c r="G110" i="2"/>
  <c r="G93" i="2"/>
  <c r="G100" i="2"/>
  <c r="G94" i="2"/>
  <c r="G98" i="2"/>
  <c r="G105" i="2"/>
  <c r="G114" i="2"/>
  <c r="G109" i="2"/>
  <c r="G107" i="2"/>
  <c r="G108" i="2"/>
  <c r="G117" i="2"/>
  <c r="G115" i="2"/>
  <c r="G113" i="2"/>
  <c r="G101" i="2"/>
  <c r="G103" i="2"/>
  <c r="G102" i="2"/>
  <c r="G97" i="2"/>
  <c r="G106" i="2"/>
  <c r="G95" i="2"/>
  <c r="G111" i="2"/>
  <c r="J116" i="2"/>
  <c r="J104" i="2"/>
  <c r="I95" i="2" l="1"/>
  <c r="H95" i="2"/>
  <c r="H100" i="2"/>
  <c r="I100" i="2"/>
  <c r="I114" i="2"/>
  <c r="H114" i="2"/>
  <c r="I98" i="2"/>
  <c r="H98" i="2"/>
  <c r="H101" i="2"/>
  <c r="I101" i="2"/>
  <c r="I106" i="2"/>
  <c r="H106" i="2"/>
  <c r="I105" i="2"/>
  <c r="H105" i="2"/>
  <c r="I97" i="2"/>
  <c r="H97" i="2"/>
  <c r="H102" i="2"/>
  <c r="I102" i="2"/>
  <c r="I94" i="2"/>
  <c r="H94" i="2"/>
  <c r="I103" i="2"/>
  <c r="H103" i="2"/>
  <c r="I93" i="2"/>
  <c r="H93" i="2"/>
  <c r="I113" i="2"/>
  <c r="H113" i="2"/>
  <c r="J110" i="2"/>
  <c r="I110" i="2"/>
  <c r="H110" i="2"/>
  <c r="H115" i="2"/>
  <c r="I115" i="2"/>
  <c r="I96" i="2"/>
  <c r="H96" i="2"/>
  <c r="I117" i="2"/>
  <c r="H117" i="2"/>
  <c r="H99" i="2"/>
  <c r="I99" i="2"/>
  <c r="I108" i="2"/>
  <c r="H108" i="2"/>
  <c r="H112" i="2"/>
  <c r="I112" i="2"/>
  <c r="I107" i="2"/>
  <c r="H107" i="2"/>
  <c r="H111" i="2"/>
  <c r="I111" i="2"/>
  <c r="I109" i="2"/>
  <c r="H109" i="2"/>
  <c r="J112" i="2"/>
  <c r="J93" i="2"/>
  <c r="J99" i="2"/>
  <c r="J100" i="2"/>
  <c r="J96" i="2"/>
  <c r="J109" i="2"/>
  <c r="J115" i="2"/>
  <c r="J98" i="2"/>
  <c r="J95" i="2"/>
  <c r="J106" i="2"/>
  <c r="J97" i="2"/>
  <c r="J101" i="2"/>
  <c r="J108" i="2"/>
  <c r="J111" i="2"/>
  <c r="J114" i="2"/>
  <c r="J102" i="2"/>
  <c r="J107" i="2"/>
  <c r="J117" i="2"/>
  <c r="J113" i="2"/>
  <c r="J94" i="2"/>
  <c r="J105" i="2"/>
  <c r="J103" i="2"/>
  <c r="J119" i="2" l="1"/>
  <c r="J120" i="2" s="1"/>
  <c r="H119" i="2"/>
  <c r="H120" i="2" s="1"/>
  <c r="I119" i="2"/>
  <c r="I120" i="2" s="1"/>
  <c r="G138" i="2" l="1"/>
  <c r="I138" i="2" l="1"/>
  <c r="H138" i="2"/>
  <c r="G131" i="2"/>
  <c r="G130" i="2"/>
  <c r="G127" i="2"/>
  <c r="G128" i="2"/>
  <c r="G142" i="2"/>
  <c r="G141" i="2"/>
  <c r="G132" i="2"/>
  <c r="G125" i="2"/>
  <c r="G123" i="2"/>
  <c r="G126" i="2"/>
  <c r="G135" i="2"/>
  <c r="G145" i="2"/>
  <c r="G136" i="2"/>
  <c r="G143" i="2"/>
  <c r="G124" i="2"/>
  <c r="G134" i="2"/>
  <c r="G144" i="2"/>
  <c r="G137" i="2"/>
  <c r="G139" i="2"/>
  <c r="G133" i="2"/>
  <c r="G140" i="2"/>
  <c r="G129" i="2"/>
  <c r="G146" i="2"/>
  <c r="G147" i="2"/>
  <c r="J138" i="2"/>
  <c r="H135" i="2" l="1"/>
  <c r="I135" i="2"/>
  <c r="I129" i="2"/>
  <c r="H129" i="2"/>
  <c r="I123" i="2"/>
  <c r="H123" i="2"/>
  <c r="I132" i="2"/>
  <c r="H132" i="2"/>
  <c r="I128" i="2"/>
  <c r="H128" i="2"/>
  <c r="I146" i="2"/>
  <c r="H146" i="2"/>
  <c r="I126" i="2"/>
  <c r="H126" i="2"/>
  <c r="I133" i="2"/>
  <c r="H133" i="2"/>
  <c r="I139" i="2"/>
  <c r="H139" i="2"/>
  <c r="I134" i="2"/>
  <c r="H134" i="2"/>
  <c r="I140" i="2"/>
  <c r="H140" i="2"/>
  <c r="I125" i="2"/>
  <c r="H125" i="2"/>
  <c r="I137" i="2"/>
  <c r="H137" i="2"/>
  <c r="I141" i="2"/>
  <c r="H141" i="2"/>
  <c r="I144" i="2"/>
  <c r="H144" i="2"/>
  <c r="I142" i="2"/>
  <c r="H142" i="2"/>
  <c r="I124" i="2"/>
  <c r="H124" i="2"/>
  <c r="J127" i="2"/>
  <c r="I127" i="2"/>
  <c r="H127" i="2"/>
  <c r="H143" i="2"/>
  <c r="I143" i="2"/>
  <c r="J130" i="2"/>
  <c r="I130" i="2"/>
  <c r="H130" i="2"/>
  <c r="I136" i="2"/>
  <c r="H136" i="2"/>
  <c r="I131" i="2"/>
  <c r="H131" i="2"/>
  <c r="I147" i="2"/>
  <c r="H147" i="2"/>
  <c r="I145" i="2"/>
  <c r="H145" i="2"/>
  <c r="J125" i="2"/>
  <c r="J131" i="2"/>
  <c r="J135" i="2"/>
  <c r="J146" i="2"/>
  <c r="J128" i="2"/>
  <c r="J140" i="2"/>
  <c r="J144" i="2"/>
  <c r="J142" i="2"/>
  <c r="J123" i="2"/>
  <c r="J143" i="2"/>
  <c r="J136" i="2"/>
  <c r="J126" i="2"/>
  <c r="J141" i="2"/>
  <c r="J124" i="2"/>
  <c r="J145" i="2"/>
  <c r="J132" i="2"/>
  <c r="J134" i="2"/>
  <c r="J129" i="2"/>
  <c r="J139" i="2"/>
  <c r="J133" i="2"/>
  <c r="J137" i="2"/>
  <c r="J147" i="2"/>
  <c r="I149" i="2" l="1"/>
  <c r="I150" i="2" s="1"/>
  <c r="J149" i="2"/>
  <c r="J150" i="2" s="1"/>
  <c r="H149" i="2"/>
  <c r="H150" i="2" s="1"/>
  <c r="G204" i="2" l="1"/>
  <c r="G205" i="2"/>
  <c r="G184" i="2"/>
  <c r="G172" i="2"/>
  <c r="G202" i="2"/>
  <c r="G173" i="2"/>
  <c r="G203" i="2"/>
  <c r="G156" i="2"/>
  <c r="G186" i="2"/>
  <c r="G168" i="2"/>
  <c r="G198" i="2"/>
  <c r="G188" i="2"/>
  <c r="G177" i="2"/>
  <c r="G207" i="2"/>
  <c r="G153" i="2"/>
  <c r="G183" i="2"/>
  <c r="G195" i="2"/>
  <c r="G171" i="2"/>
  <c r="G201" i="2"/>
  <c r="G185" i="2"/>
  <c r="G162" i="2"/>
  <c r="G192" i="2"/>
  <c r="G199" i="2"/>
  <c r="G164" i="2"/>
  <c r="G194" i="2"/>
  <c r="G166" i="2"/>
  <c r="G196" i="2"/>
  <c r="G197" i="2"/>
  <c r="G187" i="2"/>
  <c r="G176" i="2"/>
  <c r="G206" i="2"/>
  <c r="G191" i="2"/>
  <c r="G193" i="2"/>
  <c r="G189" i="2"/>
  <c r="G200" i="2"/>
  <c r="G190" i="2"/>
  <c r="G160" i="2"/>
  <c r="G158" i="2"/>
  <c r="G169" i="2"/>
  <c r="G161" i="2"/>
  <c r="G157" i="2"/>
  <c r="G159" i="2"/>
  <c r="G170" i="2"/>
  <c r="G154" i="2"/>
  <c r="G155" i="2"/>
  <c r="G167" i="2"/>
  <c r="G175" i="2"/>
  <c r="G165" i="2"/>
  <c r="G174" i="2"/>
  <c r="G163" i="2"/>
  <c r="I190" i="2" l="1"/>
  <c r="H190" i="2"/>
  <c r="I164" i="2"/>
  <c r="H164" i="2"/>
  <c r="I188" i="2"/>
  <c r="H188" i="2"/>
  <c r="I194" i="2"/>
  <c r="H194" i="2"/>
  <c r="I200" i="2"/>
  <c r="H200" i="2"/>
  <c r="I189" i="2"/>
  <c r="H189" i="2"/>
  <c r="I168" i="2"/>
  <c r="H168" i="2"/>
  <c r="I204" i="2"/>
  <c r="H204" i="2"/>
  <c r="H199" i="2"/>
  <c r="I199" i="2"/>
  <c r="I155" i="2"/>
  <c r="H155" i="2"/>
  <c r="I186" i="2"/>
  <c r="H186" i="2"/>
  <c r="I174" i="2"/>
  <c r="H174" i="2"/>
  <c r="I165" i="2"/>
  <c r="H165" i="2"/>
  <c r="I167" i="2"/>
  <c r="H167" i="2"/>
  <c r="I156" i="2"/>
  <c r="H156" i="2"/>
  <c r="I160" i="2"/>
  <c r="H160" i="2"/>
  <c r="I198" i="2"/>
  <c r="H198" i="2"/>
  <c r="I193" i="2"/>
  <c r="H193" i="2"/>
  <c r="I201" i="2"/>
  <c r="H201" i="2"/>
  <c r="I177" i="2"/>
  <c r="H177" i="2"/>
  <c r="I175" i="2"/>
  <c r="H175" i="2"/>
  <c r="I192" i="2"/>
  <c r="H192" i="2"/>
  <c r="I162" i="2"/>
  <c r="H162" i="2"/>
  <c r="H154" i="2"/>
  <c r="I154" i="2"/>
  <c r="I191" i="2"/>
  <c r="H191" i="2"/>
  <c r="H185" i="2"/>
  <c r="I185" i="2"/>
  <c r="I170" i="2"/>
  <c r="H170" i="2"/>
  <c r="I206" i="2"/>
  <c r="H206" i="2"/>
  <c r="I203" i="2"/>
  <c r="H203" i="2"/>
  <c r="I159" i="2"/>
  <c r="H159" i="2"/>
  <c r="I176" i="2"/>
  <c r="H176" i="2"/>
  <c r="I171" i="2"/>
  <c r="H171" i="2"/>
  <c r="J173" i="2"/>
  <c r="I173" i="2"/>
  <c r="H173" i="2"/>
  <c r="I157" i="2"/>
  <c r="H157" i="2"/>
  <c r="I187" i="2"/>
  <c r="H187" i="2"/>
  <c r="I195" i="2"/>
  <c r="H195" i="2"/>
  <c r="I202" i="2"/>
  <c r="H202" i="2"/>
  <c r="I161" i="2"/>
  <c r="H161" i="2"/>
  <c r="I197" i="2"/>
  <c r="H197" i="2"/>
  <c r="H183" i="2"/>
  <c r="I183" i="2"/>
  <c r="J172" i="2"/>
  <c r="I172" i="2"/>
  <c r="H172" i="2"/>
  <c r="I169" i="2"/>
  <c r="H169" i="2"/>
  <c r="H196" i="2"/>
  <c r="I196" i="2"/>
  <c r="I153" i="2"/>
  <c r="H153" i="2"/>
  <c r="H184" i="2"/>
  <c r="I184" i="2"/>
  <c r="I163" i="2"/>
  <c r="H163" i="2"/>
  <c r="I158" i="2"/>
  <c r="H158" i="2"/>
  <c r="J166" i="2"/>
  <c r="I166" i="2"/>
  <c r="H166" i="2"/>
  <c r="H207" i="2"/>
  <c r="I207" i="2"/>
  <c r="J205" i="2"/>
  <c r="I205" i="2"/>
  <c r="H205" i="2"/>
  <c r="J204" i="2"/>
  <c r="J164" i="2"/>
  <c r="J184" i="2"/>
  <c r="J168" i="2"/>
  <c r="J169" i="2"/>
  <c r="J207" i="2"/>
  <c r="J186" i="2"/>
  <c r="J190" i="2"/>
  <c r="J176" i="2"/>
  <c r="J188" i="2"/>
  <c r="J189" i="2"/>
  <c r="J197" i="2"/>
  <c r="J154" i="2"/>
  <c r="J201" i="2"/>
  <c r="J196" i="2"/>
  <c r="J206" i="2"/>
  <c r="J187" i="2"/>
  <c r="J185" i="2"/>
  <c r="J193" i="2"/>
  <c r="J165" i="2"/>
  <c r="J191" i="2"/>
  <c r="J194" i="2"/>
  <c r="J156" i="2"/>
  <c r="J153" i="2"/>
  <c r="J200" i="2"/>
  <c r="J198" i="2"/>
  <c r="J177" i="2"/>
  <c r="J203" i="2"/>
  <c r="J158" i="2"/>
  <c r="J162" i="2"/>
  <c r="J175" i="2"/>
  <c r="J167" i="2"/>
  <c r="J157" i="2"/>
  <c r="J199" i="2"/>
  <c r="J171" i="2"/>
  <c r="J192" i="2"/>
  <c r="J195" i="2"/>
  <c r="J202" i="2"/>
  <c r="J183" i="2"/>
  <c r="J160" i="2"/>
  <c r="J161" i="2"/>
  <c r="J170" i="2"/>
  <c r="J155" i="2"/>
  <c r="J159" i="2"/>
  <c r="J174" i="2"/>
  <c r="J163" i="2"/>
  <c r="H209" i="2" l="1"/>
  <c r="H210" i="2" s="1"/>
  <c r="I209" i="2"/>
  <c r="I210" i="2" s="1"/>
  <c r="J209" i="2"/>
  <c r="J210" i="2" s="1"/>
  <c r="I179" i="2"/>
  <c r="I180" i="2" s="1"/>
  <c r="J179" i="2"/>
  <c r="J180" i="2" s="1"/>
  <c r="H179" i="2"/>
  <c r="H180" i="2" s="1"/>
</calcChain>
</file>

<file path=xl/sharedStrings.xml><?xml version="1.0" encoding="utf-8"?>
<sst xmlns="http://schemas.openxmlformats.org/spreadsheetml/2006/main" count="88" uniqueCount="16">
  <si>
    <t>age</t>
  </si>
  <si>
    <t>price</t>
  </si>
  <si>
    <t>area</t>
  </si>
  <si>
    <t>agesq</t>
  </si>
  <si>
    <t>grades</t>
  </si>
  <si>
    <t>rand</t>
  </si>
  <si>
    <t>B0</t>
  </si>
  <si>
    <t>B1</t>
  </si>
  <si>
    <t>XB</t>
  </si>
  <si>
    <t>alpha</t>
  </si>
  <si>
    <t>Price</t>
  </si>
  <si>
    <t>Area</t>
  </si>
  <si>
    <t>Scaled</t>
  </si>
  <si>
    <t>U_Sq</t>
  </si>
  <si>
    <t>(Y-XB)X0</t>
  </si>
  <si>
    <t>(Y-XB)X1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</si>
</sst>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3" fontId="3" fillId="0" borderId="0" xfId="0" applyNumberFormat="1" applyFont="1" applyBorder="1"/>
    <xf numFmtId="165" fontId="3" fillId="0" borderId="0" xfId="0" applyNumberFormat="1" applyFont="1" applyBorder="1"/>
    <xf numFmtId="0" fontId="3" fillId="0" borderId="0" xfId="0" applyFont="1" applyBorder="1"/>
    <xf numFmtId="3" fontId="2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4"/>
  <sheetViews>
    <sheetView workbookViewId="0">
      <selection activeCell="M326" sqref="M326"/>
    </sheetView>
  </sheetViews>
  <sheetFormatPr defaultRowHeight="15" x14ac:dyDescent="0.25"/>
  <cols>
    <col min="9" max="9" width="10" bestFit="1" customWidth="1"/>
    <col min="10" max="10" width="12.7109375" bestFit="1" customWidth="1"/>
    <col min="12" max="12" width="12.7109375" bestFit="1" customWidth="1"/>
    <col min="13" max="13" width="12" bestFit="1" customWidth="1"/>
    <col min="15" max="15" width="12" bestFit="1" customWidth="1"/>
    <col min="18" max="19" width="12.7109375" bestFit="1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" t="s">
        <v>6</v>
      </c>
      <c r="J1" s="2" t="s">
        <v>7</v>
      </c>
    </row>
    <row r="2" spans="1:22" x14ac:dyDescent="0.25">
      <c r="A2" s="1">
        <v>0</v>
      </c>
      <c r="B2">
        <v>48</v>
      </c>
      <c r="C2">
        <v>60000</v>
      </c>
      <c r="D2">
        <v>1660</v>
      </c>
      <c r="E2">
        <v>2304</v>
      </c>
      <c r="F2">
        <v>94</v>
      </c>
      <c r="G2">
        <v>78.665031433105469</v>
      </c>
      <c r="I2">
        <v>0</v>
      </c>
      <c r="J2">
        <v>0</v>
      </c>
      <c r="L2">
        <f>(C2-I$2-(J$2*D2))</f>
        <v>60000</v>
      </c>
      <c r="M2">
        <f>L2*D2</f>
        <v>99600000</v>
      </c>
      <c r="O2">
        <f>(C2-I$2-(J$2*D2))^2</f>
        <v>3600000000</v>
      </c>
      <c r="R2">
        <f>C2</f>
        <v>60000</v>
      </c>
      <c r="S2">
        <f>I2</f>
        <v>0</v>
      </c>
      <c r="T2">
        <f>J2*D2</f>
        <v>0</v>
      </c>
      <c r="V2">
        <f>R2-S2-T2</f>
        <v>60000</v>
      </c>
    </row>
    <row r="3" spans="1:22" x14ac:dyDescent="0.25">
      <c r="A3" s="1">
        <v>1</v>
      </c>
      <c r="B3">
        <v>83</v>
      </c>
      <c r="C3">
        <v>40000</v>
      </c>
      <c r="D3">
        <v>2612</v>
      </c>
      <c r="E3">
        <v>6889</v>
      </c>
      <c r="F3">
        <v>94</v>
      </c>
      <c r="G3">
        <v>61.152706146240227</v>
      </c>
      <c r="L3">
        <f t="shared" ref="L3:L66" si="0">(C3-I$2-(J$2*D3))</f>
        <v>40000</v>
      </c>
      <c r="M3">
        <f t="shared" ref="M3:M66" si="1">L3*D3</f>
        <v>104480000</v>
      </c>
      <c r="O3">
        <f t="shared" ref="O3:O66" si="2">(C3-I$2-(J$2*D3))^2</f>
        <v>1600000000</v>
      </c>
    </row>
    <row r="4" spans="1:22" x14ac:dyDescent="0.25">
      <c r="A4" s="1">
        <v>2</v>
      </c>
      <c r="B4">
        <v>58</v>
      </c>
      <c r="C4">
        <v>34000</v>
      </c>
      <c r="D4">
        <v>1144</v>
      </c>
      <c r="E4">
        <v>3364</v>
      </c>
      <c r="F4">
        <v>93</v>
      </c>
      <c r="G4">
        <v>91.091667175292969</v>
      </c>
      <c r="L4">
        <f t="shared" si="0"/>
        <v>34000</v>
      </c>
      <c r="M4">
        <f t="shared" si="1"/>
        <v>38896000</v>
      </c>
      <c r="O4">
        <f t="shared" si="2"/>
        <v>1156000000</v>
      </c>
    </row>
    <row r="5" spans="1:22" x14ac:dyDescent="0.25">
      <c r="A5" s="1">
        <v>3</v>
      </c>
      <c r="B5">
        <v>11</v>
      </c>
      <c r="C5">
        <v>63900</v>
      </c>
      <c r="D5">
        <v>1136</v>
      </c>
      <c r="E5">
        <v>121</v>
      </c>
      <c r="F5">
        <v>92</v>
      </c>
      <c r="G5">
        <v>82.843269348144531</v>
      </c>
      <c r="L5">
        <f t="shared" si="0"/>
        <v>63900</v>
      </c>
      <c r="M5">
        <f t="shared" si="1"/>
        <v>72590400</v>
      </c>
      <c r="O5">
        <f t="shared" si="2"/>
        <v>4083210000</v>
      </c>
    </row>
    <row r="6" spans="1:22" x14ac:dyDescent="0.25">
      <c r="A6" s="1">
        <v>4</v>
      </c>
      <c r="B6">
        <v>48</v>
      </c>
      <c r="C6">
        <v>44000</v>
      </c>
      <c r="D6">
        <v>1868</v>
      </c>
      <c r="E6">
        <v>2304</v>
      </c>
      <c r="F6">
        <v>91</v>
      </c>
      <c r="G6">
        <v>86.785881042480469</v>
      </c>
      <c r="L6">
        <f t="shared" si="0"/>
        <v>44000</v>
      </c>
      <c r="M6">
        <f t="shared" si="1"/>
        <v>82192000</v>
      </c>
      <c r="O6">
        <f t="shared" si="2"/>
        <v>1936000000</v>
      </c>
    </row>
    <row r="7" spans="1:22" x14ac:dyDescent="0.25">
      <c r="A7" s="1">
        <v>5</v>
      </c>
      <c r="B7">
        <v>78</v>
      </c>
      <c r="C7">
        <v>46000</v>
      </c>
      <c r="D7">
        <v>1780</v>
      </c>
      <c r="E7">
        <v>6084</v>
      </c>
      <c r="F7">
        <v>90</v>
      </c>
      <c r="G7">
        <v>59.637508392333977</v>
      </c>
      <c r="L7">
        <f t="shared" si="0"/>
        <v>46000</v>
      </c>
      <c r="M7">
        <f t="shared" si="1"/>
        <v>81880000</v>
      </c>
      <c r="O7">
        <f t="shared" si="2"/>
        <v>2116000000</v>
      </c>
    </row>
    <row r="8" spans="1:22" x14ac:dyDescent="0.25">
      <c r="A8" s="1">
        <v>6</v>
      </c>
      <c r="B8">
        <v>22</v>
      </c>
      <c r="C8">
        <v>56000</v>
      </c>
      <c r="D8">
        <v>1700</v>
      </c>
      <c r="E8">
        <v>484</v>
      </c>
      <c r="F8">
        <v>90</v>
      </c>
      <c r="G8">
        <v>89.959587097167969</v>
      </c>
      <c r="L8">
        <f t="shared" si="0"/>
        <v>56000</v>
      </c>
      <c r="M8">
        <f t="shared" si="1"/>
        <v>95200000</v>
      </c>
      <c r="O8">
        <f t="shared" si="2"/>
        <v>3136000000</v>
      </c>
    </row>
    <row r="9" spans="1:22" x14ac:dyDescent="0.25">
      <c r="A9" s="1">
        <v>7</v>
      </c>
      <c r="B9">
        <v>78</v>
      </c>
      <c r="C9">
        <v>38500</v>
      </c>
      <c r="D9">
        <v>1556</v>
      </c>
      <c r="E9">
        <v>6084</v>
      </c>
      <c r="F9">
        <v>89</v>
      </c>
      <c r="G9">
        <v>88.415069580078125</v>
      </c>
      <c r="L9">
        <f t="shared" si="0"/>
        <v>38500</v>
      </c>
      <c r="M9">
        <f t="shared" si="1"/>
        <v>59906000</v>
      </c>
      <c r="O9">
        <f t="shared" si="2"/>
        <v>1482250000</v>
      </c>
    </row>
    <row r="10" spans="1:22" x14ac:dyDescent="0.25">
      <c r="A10" s="1">
        <v>8</v>
      </c>
      <c r="B10">
        <v>42</v>
      </c>
      <c r="C10">
        <v>60500</v>
      </c>
      <c r="D10">
        <v>1642</v>
      </c>
      <c r="E10">
        <v>1764</v>
      </c>
      <c r="F10">
        <v>89</v>
      </c>
      <c r="G10">
        <v>75.754196166992188</v>
      </c>
      <c r="L10">
        <f t="shared" si="0"/>
        <v>60500</v>
      </c>
      <c r="M10">
        <f t="shared" si="1"/>
        <v>99341000</v>
      </c>
      <c r="O10">
        <f t="shared" si="2"/>
        <v>3660250000</v>
      </c>
    </row>
    <row r="11" spans="1:22" x14ac:dyDescent="0.25">
      <c r="A11" s="1">
        <v>9</v>
      </c>
      <c r="B11">
        <v>41</v>
      </c>
      <c r="C11">
        <v>55000</v>
      </c>
      <c r="D11">
        <v>1443</v>
      </c>
      <c r="E11">
        <v>1681</v>
      </c>
      <c r="F11">
        <v>89</v>
      </c>
      <c r="G11">
        <v>82.901779174804688</v>
      </c>
      <c r="L11">
        <f t="shared" si="0"/>
        <v>55000</v>
      </c>
      <c r="M11">
        <f t="shared" si="1"/>
        <v>79365000</v>
      </c>
      <c r="O11">
        <f t="shared" si="2"/>
        <v>3025000000</v>
      </c>
    </row>
    <row r="12" spans="1:22" x14ac:dyDescent="0.25">
      <c r="A12" s="1">
        <v>10</v>
      </c>
      <c r="B12">
        <v>78</v>
      </c>
      <c r="C12">
        <v>39000</v>
      </c>
      <c r="D12">
        <v>1439</v>
      </c>
      <c r="E12">
        <v>6084</v>
      </c>
      <c r="F12">
        <v>89</v>
      </c>
      <c r="G12">
        <v>83.356407165527344</v>
      </c>
      <c r="L12">
        <f t="shared" si="0"/>
        <v>39000</v>
      </c>
      <c r="M12">
        <f t="shared" si="1"/>
        <v>56121000</v>
      </c>
      <c r="O12">
        <f t="shared" si="2"/>
        <v>1521000000</v>
      </c>
    </row>
    <row r="13" spans="1:22" x14ac:dyDescent="0.25">
      <c r="A13" s="1">
        <v>11</v>
      </c>
      <c r="B13">
        <v>38</v>
      </c>
      <c r="C13">
        <v>41000</v>
      </c>
      <c r="D13">
        <v>1482</v>
      </c>
      <c r="E13">
        <v>1444</v>
      </c>
      <c r="F13">
        <v>89</v>
      </c>
      <c r="G13">
        <v>79.460243225097656</v>
      </c>
      <c r="L13">
        <f t="shared" si="0"/>
        <v>41000</v>
      </c>
      <c r="M13">
        <f t="shared" si="1"/>
        <v>60762000</v>
      </c>
      <c r="O13">
        <f t="shared" si="2"/>
        <v>1681000000</v>
      </c>
    </row>
    <row r="14" spans="1:22" x14ac:dyDescent="0.25">
      <c r="A14" s="1">
        <v>12</v>
      </c>
      <c r="B14">
        <v>18</v>
      </c>
      <c r="C14">
        <v>50900</v>
      </c>
      <c r="D14">
        <v>1290</v>
      </c>
      <c r="E14">
        <v>324</v>
      </c>
      <c r="F14">
        <v>88</v>
      </c>
      <c r="G14">
        <v>75.122825622558594</v>
      </c>
      <c r="L14">
        <f t="shared" si="0"/>
        <v>50900</v>
      </c>
      <c r="M14">
        <f t="shared" si="1"/>
        <v>65661000</v>
      </c>
      <c r="O14">
        <f t="shared" si="2"/>
        <v>2590810000</v>
      </c>
    </row>
    <row r="15" spans="1:22" x14ac:dyDescent="0.25">
      <c r="A15" s="1">
        <v>13</v>
      </c>
      <c r="B15">
        <v>32</v>
      </c>
      <c r="C15">
        <v>52000</v>
      </c>
      <c r="D15">
        <v>1274</v>
      </c>
      <c r="E15">
        <v>1024</v>
      </c>
      <c r="F15">
        <v>87</v>
      </c>
      <c r="G15">
        <v>79.652114868164063</v>
      </c>
      <c r="L15">
        <f t="shared" si="0"/>
        <v>52000</v>
      </c>
      <c r="M15">
        <f t="shared" si="1"/>
        <v>66248000</v>
      </c>
      <c r="O15">
        <f t="shared" si="2"/>
        <v>2704000000</v>
      </c>
    </row>
    <row r="16" spans="1:22" x14ac:dyDescent="0.25">
      <c r="A16" s="1">
        <v>14</v>
      </c>
      <c r="B16">
        <v>18</v>
      </c>
      <c r="C16">
        <v>49000</v>
      </c>
      <c r="D16">
        <v>1476</v>
      </c>
      <c r="E16">
        <v>324</v>
      </c>
      <c r="F16">
        <v>87</v>
      </c>
      <c r="G16">
        <v>96.205551147460938</v>
      </c>
      <c r="L16">
        <f t="shared" si="0"/>
        <v>49000</v>
      </c>
      <c r="M16">
        <f t="shared" si="1"/>
        <v>72324000</v>
      </c>
      <c r="O16">
        <f t="shared" si="2"/>
        <v>2401000000</v>
      </c>
    </row>
    <row r="17" spans="1:15" x14ac:dyDescent="0.25">
      <c r="A17" s="1">
        <v>15</v>
      </c>
      <c r="B17">
        <v>58</v>
      </c>
      <c r="C17">
        <v>80000</v>
      </c>
      <c r="D17">
        <v>1838</v>
      </c>
      <c r="E17">
        <v>3364</v>
      </c>
      <c r="F17">
        <v>87</v>
      </c>
      <c r="G17">
        <v>70.685295104980469</v>
      </c>
      <c r="L17">
        <f t="shared" si="0"/>
        <v>80000</v>
      </c>
      <c r="M17">
        <f t="shared" si="1"/>
        <v>147040000</v>
      </c>
      <c r="O17">
        <f t="shared" si="2"/>
        <v>6400000000</v>
      </c>
    </row>
    <row r="18" spans="1:15" x14ac:dyDescent="0.25">
      <c r="A18" s="1">
        <v>16</v>
      </c>
      <c r="B18">
        <v>56</v>
      </c>
      <c r="C18">
        <v>50000</v>
      </c>
      <c r="D18">
        <v>1536</v>
      </c>
      <c r="E18">
        <v>3136</v>
      </c>
      <c r="F18">
        <v>86</v>
      </c>
      <c r="G18">
        <v>86.993675231933594</v>
      </c>
      <c r="L18">
        <f t="shared" si="0"/>
        <v>50000</v>
      </c>
      <c r="M18">
        <f t="shared" si="1"/>
        <v>76800000</v>
      </c>
      <c r="O18">
        <f t="shared" si="2"/>
        <v>2500000000</v>
      </c>
    </row>
    <row r="19" spans="1:15" x14ac:dyDescent="0.25">
      <c r="A19" s="1">
        <v>17</v>
      </c>
      <c r="B19">
        <v>70</v>
      </c>
      <c r="C19">
        <v>59000</v>
      </c>
      <c r="D19">
        <v>2458</v>
      </c>
      <c r="E19">
        <v>4900</v>
      </c>
      <c r="F19">
        <v>86</v>
      </c>
      <c r="G19">
        <v>99.513565063476563</v>
      </c>
      <c r="L19">
        <f t="shared" si="0"/>
        <v>59000</v>
      </c>
      <c r="M19">
        <f t="shared" si="1"/>
        <v>145022000</v>
      </c>
      <c r="O19">
        <f t="shared" si="2"/>
        <v>3481000000</v>
      </c>
    </row>
    <row r="20" spans="1:15" x14ac:dyDescent="0.25">
      <c r="A20" s="1">
        <v>18</v>
      </c>
      <c r="B20">
        <v>26</v>
      </c>
      <c r="C20">
        <v>42000</v>
      </c>
      <c r="D20">
        <v>750</v>
      </c>
      <c r="E20">
        <v>676</v>
      </c>
      <c r="F20">
        <v>85</v>
      </c>
      <c r="G20">
        <v>79.647575378417969</v>
      </c>
      <c r="L20">
        <f t="shared" si="0"/>
        <v>42000</v>
      </c>
      <c r="M20">
        <f t="shared" si="1"/>
        <v>31500000</v>
      </c>
      <c r="O20">
        <f t="shared" si="2"/>
        <v>1764000000</v>
      </c>
    </row>
    <row r="21" spans="1:15" x14ac:dyDescent="0.25">
      <c r="A21" s="1">
        <v>19</v>
      </c>
      <c r="B21">
        <v>21</v>
      </c>
      <c r="C21">
        <v>71500</v>
      </c>
      <c r="D21">
        <v>2106</v>
      </c>
      <c r="E21">
        <v>441</v>
      </c>
      <c r="F21">
        <v>85</v>
      </c>
      <c r="G21">
        <v>80.273384094238281</v>
      </c>
      <c r="L21">
        <f t="shared" si="0"/>
        <v>71500</v>
      </c>
      <c r="M21">
        <f t="shared" si="1"/>
        <v>150579000</v>
      </c>
      <c r="O21">
        <f t="shared" si="2"/>
        <v>5112250000</v>
      </c>
    </row>
    <row r="22" spans="1:15" x14ac:dyDescent="0.25">
      <c r="A22" s="1">
        <v>20</v>
      </c>
      <c r="B22">
        <v>24</v>
      </c>
      <c r="C22">
        <v>43000</v>
      </c>
      <c r="D22">
        <v>1000</v>
      </c>
      <c r="E22">
        <v>576</v>
      </c>
      <c r="F22">
        <v>84</v>
      </c>
      <c r="G22">
        <v>82.347198486328125</v>
      </c>
      <c r="L22">
        <f t="shared" si="0"/>
        <v>43000</v>
      </c>
      <c r="M22">
        <f t="shared" si="1"/>
        <v>43000000</v>
      </c>
      <c r="O22">
        <f t="shared" si="2"/>
        <v>1849000000</v>
      </c>
    </row>
    <row r="23" spans="1:15" x14ac:dyDescent="0.25">
      <c r="A23" s="1">
        <v>21</v>
      </c>
      <c r="B23">
        <v>33</v>
      </c>
      <c r="C23">
        <v>48000</v>
      </c>
      <c r="D23">
        <v>1410</v>
      </c>
      <c r="E23">
        <v>1089</v>
      </c>
      <c r="F23">
        <v>83</v>
      </c>
      <c r="G23">
        <v>75.582008361816406</v>
      </c>
      <c r="L23">
        <f t="shared" si="0"/>
        <v>48000</v>
      </c>
      <c r="M23">
        <f t="shared" si="1"/>
        <v>67680000</v>
      </c>
      <c r="O23">
        <f t="shared" si="2"/>
        <v>2304000000</v>
      </c>
    </row>
    <row r="24" spans="1:15" x14ac:dyDescent="0.25">
      <c r="A24" s="1">
        <v>22</v>
      </c>
      <c r="B24">
        <v>128</v>
      </c>
      <c r="C24">
        <v>37500</v>
      </c>
      <c r="D24">
        <v>2346</v>
      </c>
      <c r="E24">
        <v>16384</v>
      </c>
      <c r="F24">
        <v>81</v>
      </c>
      <c r="G24">
        <v>86.530723571777344</v>
      </c>
      <c r="L24">
        <f t="shared" si="0"/>
        <v>37500</v>
      </c>
      <c r="M24">
        <f t="shared" si="1"/>
        <v>87975000</v>
      </c>
      <c r="O24">
        <f t="shared" si="2"/>
        <v>1406250000</v>
      </c>
    </row>
    <row r="25" spans="1:15" x14ac:dyDescent="0.25">
      <c r="A25" s="1">
        <v>23</v>
      </c>
      <c r="B25">
        <v>15</v>
      </c>
      <c r="C25">
        <v>59000</v>
      </c>
      <c r="D25">
        <v>1215</v>
      </c>
      <c r="E25">
        <v>225</v>
      </c>
      <c r="F25">
        <v>81</v>
      </c>
      <c r="G25">
        <v>66.654586791992188</v>
      </c>
      <c r="L25">
        <f t="shared" si="0"/>
        <v>59000</v>
      </c>
      <c r="M25">
        <f t="shared" si="1"/>
        <v>71685000</v>
      </c>
      <c r="O25">
        <f t="shared" si="2"/>
        <v>3481000000</v>
      </c>
    </row>
    <row r="26" spans="1:15" x14ac:dyDescent="0.25">
      <c r="A26" s="1">
        <v>24</v>
      </c>
      <c r="B26">
        <v>7</v>
      </c>
      <c r="C26">
        <v>59000</v>
      </c>
      <c r="D26">
        <v>2128</v>
      </c>
      <c r="E26">
        <v>49</v>
      </c>
      <c r="F26">
        <v>81</v>
      </c>
      <c r="G26">
        <v>79.447250366210938</v>
      </c>
      <c r="L26">
        <f t="shared" si="0"/>
        <v>59000</v>
      </c>
      <c r="M26">
        <f t="shared" si="1"/>
        <v>125552000</v>
      </c>
      <c r="O26">
        <f t="shared" si="2"/>
        <v>3481000000</v>
      </c>
    </row>
    <row r="27" spans="1:15" x14ac:dyDescent="0.25">
      <c r="A27" s="1">
        <v>25</v>
      </c>
      <c r="B27">
        <v>0</v>
      </c>
      <c r="C27">
        <v>94000</v>
      </c>
      <c r="D27">
        <v>2290</v>
      </c>
      <c r="E27">
        <v>0</v>
      </c>
      <c r="F27">
        <v>81</v>
      </c>
      <c r="G27">
        <v>89.132675170898438</v>
      </c>
      <c r="L27">
        <f t="shared" si="0"/>
        <v>94000</v>
      </c>
      <c r="M27">
        <f t="shared" si="1"/>
        <v>215260000</v>
      </c>
      <c r="O27">
        <f t="shared" si="2"/>
        <v>8836000000</v>
      </c>
    </row>
    <row r="28" spans="1:15" x14ac:dyDescent="0.25">
      <c r="A28" s="1">
        <v>26</v>
      </c>
      <c r="B28">
        <v>0</v>
      </c>
      <c r="C28">
        <v>95920</v>
      </c>
      <c r="D28">
        <v>2464</v>
      </c>
      <c r="E28">
        <v>0</v>
      </c>
      <c r="F28">
        <v>80</v>
      </c>
      <c r="G28">
        <v>90.347793579101563</v>
      </c>
      <c r="L28">
        <f t="shared" si="0"/>
        <v>95920</v>
      </c>
      <c r="M28">
        <f t="shared" si="1"/>
        <v>236346880</v>
      </c>
      <c r="O28">
        <f t="shared" si="2"/>
        <v>9200646400</v>
      </c>
    </row>
    <row r="29" spans="1:15" x14ac:dyDescent="0.25">
      <c r="A29" s="1">
        <v>27</v>
      </c>
      <c r="B29">
        <v>0</v>
      </c>
      <c r="C29">
        <v>95000</v>
      </c>
      <c r="D29">
        <v>2240</v>
      </c>
      <c r="E29">
        <v>0</v>
      </c>
      <c r="F29">
        <v>79</v>
      </c>
      <c r="G29">
        <v>78.040931701660156</v>
      </c>
      <c r="L29">
        <f t="shared" si="0"/>
        <v>95000</v>
      </c>
      <c r="M29">
        <f t="shared" si="1"/>
        <v>212800000</v>
      </c>
      <c r="O29">
        <f t="shared" si="2"/>
        <v>9025000000</v>
      </c>
    </row>
    <row r="30" spans="1:15" x14ac:dyDescent="0.25">
      <c r="A30" s="1">
        <v>28</v>
      </c>
      <c r="B30">
        <v>0</v>
      </c>
      <c r="C30">
        <v>95900</v>
      </c>
      <c r="D30">
        <v>2464</v>
      </c>
      <c r="E30">
        <v>0</v>
      </c>
      <c r="F30">
        <v>79</v>
      </c>
      <c r="G30">
        <v>87.203376770019531</v>
      </c>
      <c r="L30">
        <f t="shared" si="0"/>
        <v>95900</v>
      </c>
      <c r="M30">
        <f t="shared" si="1"/>
        <v>236297600</v>
      </c>
      <c r="O30">
        <f t="shared" si="2"/>
        <v>9196810000</v>
      </c>
    </row>
    <row r="31" spans="1:15" x14ac:dyDescent="0.25">
      <c r="A31" s="1">
        <v>29</v>
      </c>
      <c r="B31">
        <v>1</v>
      </c>
      <c r="C31">
        <v>91000</v>
      </c>
      <c r="D31">
        <v>2240</v>
      </c>
      <c r="E31">
        <v>1</v>
      </c>
      <c r="F31">
        <v>78</v>
      </c>
      <c r="G31">
        <v>83.49658203125</v>
      </c>
      <c r="L31">
        <f t="shared" si="0"/>
        <v>91000</v>
      </c>
      <c r="M31">
        <f t="shared" si="1"/>
        <v>203840000</v>
      </c>
      <c r="O31">
        <f t="shared" si="2"/>
        <v>8281000000</v>
      </c>
    </row>
    <row r="32" spans="1:15" x14ac:dyDescent="0.25">
      <c r="A32" s="1">
        <v>30</v>
      </c>
      <c r="B32">
        <v>0</v>
      </c>
      <c r="C32">
        <v>96900</v>
      </c>
      <c r="D32">
        <v>2464</v>
      </c>
      <c r="E32">
        <v>0</v>
      </c>
      <c r="F32">
        <v>78</v>
      </c>
      <c r="G32">
        <v>77.350021362304688</v>
      </c>
      <c r="L32">
        <f t="shared" si="0"/>
        <v>96900</v>
      </c>
      <c r="M32">
        <f t="shared" si="1"/>
        <v>238761600</v>
      </c>
      <c r="O32">
        <f t="shared" si="2"/>
        <v>9389610000</v>
      </c>
    </row>
    <row r="33" spans="1:15" x14ac:dyDescent="0.25">
      <c r="A33" s="1">
        <v>31</v>
      </c>
      <c r="B33">
        <v>104</v>
      </c>
      <c r="C33">
        <v>47000</v>
      </c>
      <c r="D33">
        <v>2576</v>
      </c>
      <c r="E33">
        <v>10816</v>
      </c>
      <c r="F33">
        <v>78</v>
      </c>
      <c r="G33">
        <v>71.748764038085938</v>
      </c>
      <c r="L33">
        <f t="shared" si="0"/>
        <v>47000</v>
      </c>
      <c r="M33">
        <f t="shared" si="1"/>
        <v>121072000</v>
      </c>
      <c r="O33">
        <f t="shared" si="2"/>
        <v>2209000000</v>
      </c>
    </row>
    <row r="34" spans="1:15" x14ac:dyDescent="0.25">
      <c r="A34" s="1">
        <v>32</v>
      </c>
      <c r="B34">
        <v>18</v>
      </c>
      <c r="C34">
        <v>68500</v>
      </c>
      <c r="D34">
        <v>1377</v>
      </c>
      <c r="E34">
        <v>324</v>
      </c>
      <c r="F34">
        <v>77</v>
      </c>
      <c r="G34">
        <v>83.898635864257813</v>
      </c>
      <c r="L34">
        <f t="shared" si="0"/>
        <v>68500</v>
      </c>
      <c r="M34">
        <f t="shared" si="1"/>
        <v>94324500</v>
      </c>
      <c r="O34">
        <f t="shared" si="2"/>
        <v>4692250000</v>
      </c>
    </row>
    <row r="35" spans="1:15" x14ac:dyDescent="0.25">
      <c r="A35" s="1">
        <v>33</v>
      </c>
      <c r="B35">
        <v>188</v>
      </c>
      <c r="C35">
        <v>36000</v>
      </c>
      <c r="D35">
        <v>2071</v>
      </c>
      <c r="E35">
        <v>35344</v>
      </c>
      <c r="F35">
        <v>77</v>
      </c>
      <c r="G35">
        <v>74.499267578125</v>
      </c>
      <c r="L35">
        <f t="shared" si="0"/>
        <v>36000</v>
      </c>
      <c r="M35">
        <f t="shared" si="1"/>
        <v>74556000</v>
      </c>
      <c r="O35">
        <f t="shared" si="2"/>
        <v>1296000000</v>
      </c>
    </row>
    <row r="36" spans="1:15" x14ac:dyDescent="0.25">
      <c r="A36" s="1">
        <v>34</v>
      </c>
      <c r="B36">
        <v>12</v>
      </c>
      <c r="C36">
        <v>90000</v>
      </c>
      <c r="D36">
        <v>2352</v>
      </c>
      <c r="E36">
        <v>144</v>
      </c>
      <c r="F36">
        <v>77</v>
      </c>
      <c r="G36">
        <v>68.11663818359375</v>
      </c>
      <c r="L36">
        <f t="shared" si="0"/>
        <v>90000</v>
      </c>
      <c r="M36">
        <f t="shared" si="1"/>
        <v>211680000</v>
      </c>
      <c r="O36">
        <f t="shared" si="2"/>
        <v>8100000000</v>
      </c>
    </row>
    <row r="37" spans="1:15" x14ac:dyDescent="0.25">
      <c r="A37" s="1">
        <v>35</v>
      </c>
      <c r="B37">
        <v>178</v>
      </c>
      <c r="C37">
        <v>66900</v>
      </c>
      <c r="D37">
        <v>1750</v>
      </c>
      <c r="E37">
        <v>31684</v>
      </c>
      <c r="F37">
        <v>76</v>
      </c>
      <c r="G37">
        <v>65.834251403808594</v>
      </c>
      <c r="L37">
        <f t="shared" si="0"/>
        <v>66900</v>
      </c>
      <c r="M37">
        <f t="shared" si="1"/>
        <v>117075000</v>
      </c>
      <c r="O37">
        <f t="shared" si="2"/>
        <v>4475610000</v>
      </c>
    </row>
    <row r="38" spans="1:15" x14ac:dyDescent="0.25">
      <c r="A38" s="1">
        <v>36</v>
      </c>
      <c r="B38">
        <v>1</v>
      </c>
      <c r="C38">
        <v>44000</v>
      </c>
      <c r="D38">
        <v>1869</v>
      </c>
      <c r="E38">
        <v>1</v>
      </c>
      <c r="F38">
        <v>76</v>
      </c>
      <c r="G38">
        <v>76.996482849121094</v>
      </c>
      <c r="L38">
        <f t="shared" si="0"/>
        <v>44000</v>
      </c>
      <c r="M38">
        <f t="shared" si="1"/>
        <v>82236000</v>
      </c>
      <c r="O38">
        <f t="shared" si="2"/>
        <v>1936000000</v>
      </c>
    </row>
    <row r="39" spans="1:15" x14ac:dyDescent="0.25">
      <c r="A39" s="1">
        <v>37</v>
      </c>
      <c r="B39">
        <v>48</v>
      </c>
      <c r="C39">
        <v>43500</v>
      </c>
      <c r="D39">
        <v>1490</v>
      </c>
      <c r="E39">
        <v>2304</v>
      </c>
      <c r="F39">
        <v>75</v>
      </c>
      <c r="G39">
        <v>61.087753295898438</v>
      </c>
      <c r="L39">
        <f t="shared" si="0"/>
        <v>43500</v>
      </c>
      <c r="M39">
        <f t="shared" si="1"/>
        <v>64815000</v>
      </c>
      <c r="O39">
        <f t="shared" si="2"/>
        <v>1892250000</v>
      </c>
    </row>
    <row r="40" spans="1:15" x14ac:dyDescent="0.25">
      <c r="A40" s="1">
        <v>38</v>
      </c>
      <c r="B40">
        <v>56</v>
      </c>
      <c r="C40">
        <v>40000</v>
      </c>
      <c r="D40">
        <v>1867</v>
      </c>
      <c r="E40">
        <v>3136</v>
      </c>
      <c r="F40">
        <v>74</v>
      </c>
      <c r="G40">
        <v>81.810966491699219</v>
      </c>
      <c r="L40">
        <f t="shared" si="0"/>
        <v>40000</v>
      </c>
      <c r="M40">
        <f t="shared" si="1"/>
        <v>74680000</v>
      </c>
      <c r="O40">
        <f t="shared" si="2"/>
        <v>1600000000</v>
      </c>
    </row>
    <row r="41" spans="1:15" x14ac:dyDescent="0.25">
      <c r="A41" s="1">
        <v>39</v>
      </c>
      <c r="B41">
        <v>3</v>
      </c>
      <c r="C41">
        <v>46000</v>
      </c>
      <c r="D41">
        <v>1261</v>
      </c>
      <c r="E41">
        <v>9</v>
      </c>
      <c r="F41">
        <v>73</v>
      </c>
      <c r="G41">
        <v>82.671775817871094</v>
      </c>
      <c r="L41">
        <f t="shared" si="0"/>
        <v>46000</v>
      </c>
      <c r="M41">
        <f t="shared" si="1"/>
        <v>58006000</v>
      </c>
      <c r="O41">
        <f t="shared" si="2"/>
        <v>2116000000</v>
      </c>
    </row>
    <row r="42" spans="1:15" x14ac:dyDescent="0.25">
      <c r="A42" s="1">
        <v>40</v>
      </c>
      <c r="B42">
        <v>21</v>
      </c>
      <c r="C42">
        <v>48000</v>
      </c>
      <c r="D42">
        <v>1038</v>
      </c>
      <c r="E42">
        <v>441</v>
      </c>
      <c r="F42">
        <v>72</v>
      </c>
      <c r="G42">
        <v>81.106552124023438</v>
      </c>
      <c r="L42">
        <f t="shared" si="0"/>
        <v>48000</v>
      </c>
      <c r="M42">
        <f t="shared" si="1"/>
        <v>49824000</v>
      </c>
      <c r="O42">
        <f t="shared" si="2"/>
        <v>2304000000</v>
      </c>
    </row>
    <row r="43" spans="1:15" x14ac:dyDescent="0.25">
      <c r="A43" s="1">
        <v>41</v>
      </c>
      <c r="B43">
        <v>12</v>
      </c>
      <c r="C43">
        <v>61000</v>
      </c>
      <c r="D43">
        <v>1800</v>
      </c>
      <c r="E43">
        <v>144</v>
      </c>
      <c r="F43">
        <v>69</v>
      </c>
      <c r="G43">
        <v>81.211158752441406</v>
      </c>
      <c r="L43">
        <f t="shared" si="0"/>
        <v>61000</v>
      </c>
      <c r="M43">
        <f t="shared" si="1"/>
        <v>109800000</v>
      </c>
      <c r="O43">
        <f t="shared" si="2"/>
        <v>3721000000</v>
      </c>
    </row>
    <row r="44" spans="1:15" x14ac:dyDescent="0.25">
      <c r="A44" s="1">
        <v>42</v>
      </c>
      <c r="B44">
        <v>28</v>
      </c>
      <c r="C44">
        <v>55500</v>
      </c>
      <c r="D44">
        <v>1972</v>
      </c>
      <c r="E44">
        <v>784</v>
      </c>
      <c r="F44">
        <v>68</v>
      </c>
      <c r="G44">
        <v>81.201019287109375</v>
      </c>
      <c r="L44">
        <f t="shared" si="0"/>
        <v>55500</v>
      </c>
      <c r="M44">
        <f t="shared" si="1"/>
        <v>109446000</v>
      </c>
      <c r="O44">
        <f t="shared" si="2"/>
        <v>3080250000</v>
      </c>
    </row>
    <row r="45" spans="1:15" x14ac:dyDescent="0.25">
      <c r="A45" s="1">
        <v>43</v>
      </c>
      <c r="B45">
        <v>23</v>
      </c>
      <c r="C45">
        <v>63000</v>
      </c>
      <c r="D45">
        <v>2089</v>
      </c>
      <c r="E45">
        <v>529</v>
      </c>
      <c r="F45">
        <v>18</v>
      </c>
      <c r="G45">
        <v>91.278419494628906</v>
      </c>
      <c r="L45">
        <f t="shared" si="0"/>
        <v>63000</v>
      </c>
      <c r="M45">
        <f t="shared" si="1"/>
        <v>131607000</v>
      </c>
      <c r="O45">
        <f t="shared" si="2"/>
        <v>3969000000</v>
      </c>
    </row>
    <row r="46" spans="1:15" x14ac:dyDescent="0.25">
      <c r="A46" s="1">
        <v>44</v>
      </c>
      <c r="B46">
        <v>148</v>
      </c>
      <c r="C46">
        <v>32000</v>
      </c>
      <c r="D46">
        <v>1464</v>
      </c>
      <c r="E46">
        <v>21904</v>
      </c>
      <c r="F46">
        <v>87</v>
      </c>
      <c r="G46">
        <v>76.581855773925781</v>
      </c>
      <c r="L46">
        <f t="shared" si="0"/>
        <v>32000</v>
      </c>
      <c r="M46">
        <f t="shared" si="1"/>
        <v>46848000</v>
      </c>
      <c r="O46">
        <f t="shared" si="2"/>
        <v>1024000000</v>
      </c>
    </row>
    <row r="47" spans="1:15" x14ac:dyDescent="0.25">
      <c r="A47" s="1">
        <v>45</v>
      </c>
      <c r="B47">
        <v>25</v>
      </c>
      <c r="C47">
        <v>32000</v>
      </c>
      <c r="D47">
        <v>2112</v>
      </c>
      <c r="E47">
        <v>625</v>
      </c>
      <c r="F47">
        <v>84</v>
      </c>
      <c r="G47">
        <v>105.6329040527344</v>
      </c>
      <c r="L47">
        <f t="shared" si="0"/>
        <v>32000</v>
      </c>
      <c r="M47">
        <f t="shared" si="1"/>
        <v>67584000</v>
      </c>
      <c r="O47">
        <f t="shared" si="2"/>
        <v>1024000000</v>
      </c>
    </row>
    <row r="48" spans="1:15" x14ac:dyDescent="0.25">
      <c r="A48" s="1">
        <v>46</v>
      </c>
      <c r="B48">
        <v>13</v>
      </c>
      <c r="C48">
        <v>82000</v>
      </c>
      <c r="D48">
        <v>1964</v>
      </c>
      <c r="E48">
        <v>169</v>
      </c>
      <c r="F48">
        <v>85</v>
      </c>
      <c r="G48">
        <v>78.834457397460938</v>
      </c>
      <c r="L48">
        <f t="shared" si="0"/>
        <v>82000</v>
      </c>
      <c r="M48">
        <f t="shared" si="1"/>
        <v>161048000</v>
      </c>
      <c r="O48">
        <f t="shared" si="2"/>
        <v>6724000000</v>
      </c>
    </row>
    <row r="49" spans="1:15" x14ac:dyDescent="0.25">
      <c r="A49" s="1">
        <v>47</v>
      </c>
      <c r="B49">
        <v>18</v>
      </c>
      <c r="C49">
        <v>51000</v>
      </c>
      <c r="D49">
        <v>1166</v>
      </c>
      <c r="E49">
        <v>324</v>
      </c>
      <c r="F49">
        <v>81</v>
      </c>
      <c r="G49">
        <v>82.938591003417969</v>
      </c>
      <c r="L49">
        <f t="shared" si="0"/>
        <v>51000</v>
      </c>
      <c r="M49">
        <f t="shared" si="1"/>
        <v>59466000</v>
      </c>
      <c r="O49">
        <f t="shared" si="2"/>
        <v>2601000000</v>
      </c>
    </row>
    <row r="50" spans="1:15" x14ac:dyDescent="0.25">
      <c r="A50" s="1">
        <v>48</v>
      </c>
      <c r="B50">
        <v>38</v>
      </c>
      <c r="C50">
        <v>83000</v>
      </c>
      <c r="D50">
        <v>3861</v>
      </c>
      <c r="E50">
        <v>1444</v>
      </c>
      <c r="F50">
        <v>86</v>
      </c>
      <c r="G50">
        <v>91.778450012207031</v>
      </c>
      <c r="L50">
        <f t="shared" si="0"/>
        <v>83000</v>
      </c>
      <c r="M50">
        <f t="shared" si="1"/>
        <v>320463000</v>
      </c>
      <c r="O50">
        <f t="shared" si="2"/>
        <v>6889000000</v>
      </c>
    </row>
    <row r="51" spans="1:15" x14ac:dyDescent="0.25">
      <c r="A51" s="1">
        <v>49</v>
      </c>
      <c r="B51">
        <v>10</v>
      </c>
      <c r="C51">
        <v>100000</v>
      </c>
      <c r="D51">
        <v>2252</v>
      </c>
      <c r="E51">
        <v>100</v>
      </c>
      <c r="F51">
        <v>77</v>
      </c>
      <c r="G51">
        <v>76.276412963867188</v>
      </c>
      <c r="L51">
        <f t="shared" si="0"/>
        <v>100000</v>
      </c>
      <c r="M51">
        <f t="shared" si="1"/>
        <v>225200000</v>
      </c>
      <c r="O51">
        <f t="shared" si="2"/>
        <v>10000000000</v>
      </c>
    </row>
    <row r="52" spans="1:15" x14ac:dyDescent="0.25">
      <c r="A52" s="1">
        <v>50</v>
      </c>
      <c r="B52">
        <v>8</v>
      </c>
      <c r="C52">
        <v>131500</v>
      </c>
      <c r="D52">
        <v>2598</v>
      </c>
      <c r="E52">
        <v>64</v>
      </c>
      <c r="F52">
        <v>86</v>
      </c>
      <c r="G52">
        <v>70.706954956054688</v>
      </c>
      <c r="L52">
        <f t="shared" si="0"/>
        <v>131500</v>
      </c>
      <c r="M52">
        <f t="shared" si="1"/>
        <v>341637000</v>
      </c>
      <c r="O52">
        <f t="shared" si="2"/>
        <v>17292250000</v>
      </c>
    </row>
    <row r="53" spans="1:15" x14ac:dyDescent="0.25">
      <c r="A53" s="1">
        <v>51</v>
      </c>
      <c r="B53">
        <v>21</v>
      </c>
      <c r="C53">
        <v>37500</v>
      </c>
      <c r="D53">
        <v>2276</v>
      </c>
      <c r="E53">
        <v>441</v>
      </c>
      <c r="F53">
        <v>73</v>
      </c>
      <c r="G53">
        <v>99.460639953613281</v>
      </c>
      <c r="L53">
        <f t="shared" si="0"/>
        <v>37500</v>
      </c>
      <c r="M53">
        <f t="shared" si="1"/>
        <v>85350000</v>
      </c>
      <c r="O53">
        <f t="shared" si="2"/>
        <v>1406250000</v>
      </c>
    </row>
    <row r="54" spans="1:15" x14ac:dyDescent="0.25">
      <c r="A54" s="1">
        <v>52</v>
      </c>
      <c r="B54">
        <v>68</v>
      </c>
      <c r="C54">
        <v>49000</v>
      </c>
      <c r="D54">
        <v>1875</v>
      </c>
      <c r="E54">
        <v>4624</v>
      </c>
      <c r="F54">
        <v>38</v>
      </c>
      <c r="G54">
        <v>80.607826232910156</v>
      </c>
      <c r="L54">
        <f t="shared" si="0"/>
        <v>49000</v>
      </c>
      <c r="M54">
        <f t="shared" si="1"/>
        <v>91875000</v>
      </c>
      <c r="O54">
        <f t="shared" si="2"/>
        <v>2401000000</v>
      </c>
    </row>
    <row r="55" spans="1:15" x14ac:dyDescent="0.25">
      <c r="A55" s="1">
        <v>53</v>
      </c>
      <c r="B55">
        <v>13</v>
      </c>
      <c r="C55">
        <v>54000</v>
      </c>
      <c r="D55">
        <v>1570</v>
      </c>
      <c r="E55">
        <v>169</v>
      </c>
      <c r="F55">
        <v>77</v>
      </c>
      <c r="G55">
        <v>79.404983520507813</v>
      </c>
      <c r="L55">
        <f t="shared" si="0"/>
        <v>54000</v>
      </c>
      <c r="M55">
        <f t="shared" si="1"/>
        <v>84780000</v>
      </c>
      <c r="O55">
        <f t="shared" si="2"/>
        <v>2916000000</v>
      </c>
    </row>
    <row r="56" spans="1:15" x14ac:dyDescent="0.25">
      <c r="A56" s="1">
        <v>54</v>
      </c>
      <c r="B56">
        <v>38</v>
      </c>
      <c r="C56">
        <v>56900</v>
      </c>
      <c r="D56">
        <v>2032</v>
      </c>
      <c r="E56">
        <v>1444</v>
      </c>
      <c r="F56">
        <v>93</v>
      </c>
      <c r="G56">
        <v>87.448776245117188</v>
      </c>
      <c r="L56">
        <f t="shared" si="0"/>
        <v>56900</v>
      </c>
      <c r="M56">
        <f t="shared" si="1"/>
        <v>115620800</v>
      </c>
      <c r="O56">
        <f t="shared" si="2"/>
        <v>3237610000</v>
      </c>
    </row>
    <row r="57" spans="1:15" x14ac:dyDescent="0.25">
      <c r="A57" s="1">
        <v>55</v>
      </c>
      <c r="B57">
        <v>22</v>
      </c>
      <c r="C57">
        <v>62000</v>
      </c>
      <c r="D57">
        <v>1318</v>
      </c>
      <c r="E57">
        <v>484</v>
      </c>
      <c r="F57">
        <v>87</v>
      </c>
      <c r="G57">
        <v>86.787765502929688</v>
      </c>
      <c r="L57">
        <f t="shared" si="0"/>
        <v>62000</v>
      </c>
      <c r="M57">
        <f t="shared" si="1"/>
        <v>81716000</v>
      </c>
      <c r="O57">
        <f t="shared" si="2"/>
        <v>3844000000</v>
      </c>
    </row>
    <row r="58" spans="1:15" x14ac:dyDescent="0.25">
      <c r="A58" s="1">
        <v>56</v>
      </c>
      <c r="B58">
        <v>21</v>
      </c>
      <c r="C58">
        <v>48000</v>
      </c>
      <c r="D58">
        <v>1078</v>
      </c>
      <c r="E58">
        <v>441</v>
      </c>
      <c r="F58">
        <v>87</v>
      </c>
      <c r="G58">
        <v>63.068626403808587</v>
      </c>
      <c r="L58">
        <f t="shared" si="0"/>
        <v>48000</v>
      </c>
      <c r="M58">
        <f t="shared" si="1"/>
        <v>51744000</v>
      </c>
      <c r="O58">
        <f t="shared" si="2"/>
        <v>2304000000</v>
      </c>
    </row>
    <row r="59" spans="1:15" x14ac:dyDescent="0.25">
      <c r="A59" s="1">
        <v>57</v>
      </c>
      <c r="B59">
        <v>56</v>
      </c>
      <c r="C59">
        <v>48000</v>
      </c>
      <c r="D59">
        <v>3460</v>
      </c>
      <c r="E59">
        <v>3136</v>
      </c>
      <c r="F59">
        <v>79</v>
      </c>
      <c r="G59">
        <v>62.198635101318359</v>
      </c>
      <c r="L59">
        <f t="shared" si="0"/>
        <v>48000</v>
      </c>
      <c r="M59">
        <f t="shared" si="1"/>
        <v>166080000</v>
      </c>
      <c r="O59">
        <f t="shared" si="2"/>
        <v>2304000000</v>
      </c>
    </row>
    <row r="60" spans="1:15" x14ac:dyDescent="0.25">
      <c r="A60" s="1">
        <v>58</v>
      </c>
      <c r="B60">
        <v>28</v>
      </c>
      <c r="C60">
        <v>53000</v>
      </c>
      <c r="D60">
        <v>1592</v>
      </c>
      <c r="E60">
        <v>784</v>
      </c>
      <c r="F60">
        <v>73</v>
      </c>
      <c r="G60">
        <v>81.477828979492188</v>
      </c>
      <c r="L60">
        <f t="shared" si="0"/>
        <v>53000</v>
      </c>
      <c r="M60">
        <f t="shared" si="1"/>
        <v>84376000</v>
      </c>
      <c r="O60">
        <f t="shared" si="2"/>
        <v>2809000000</v>
      </c>
    </row>
    <row r="61" spans="1:15" x14ac:dyDescent="0.25">
      <c r="A61" s="1">
        <v>59</v>
      </c>
      <c r="B61">
        <v>54</v>
      </c>
      <c r="C61">
        <v>49000</v>
      </c>
      <c r="D61">
        <v>915</v>
      </c>
      <c r="E61">
        <v>2916</v>
      </c>
      <c r="F61">
        <v>80</v>
      </c>
      <c r="G61">
        <v>81.582443237304688</v>
      </c>
      <c r="L61">
        <f t="shared" si="0"/>
        <v>49000</v>
      </c>
      <c r="M61">
        <f t="shared" si="1"/>
        <v>44835000</v>
      </c>
      <c r="O61">
        <f t="shared" si="2"/>
        <v>2401000000</v>
      </c>
    </row>
    <row r="62" spans="1:15" x14ac:dyDescent="0.25">
      <c r="A62" s="1">
        <v>60</v>
      </c>
      <c r="B62">
        <v>28</v>
      </c>
      <c r="C62">
        <v>31000</v>
      </c>
      <c r="D62">
        <v>925</v>
      </c>
      <c r="E62">
        <v>784</v>
      </c>
      <c r="F62">
        <v>77</v>
      </c>
      <c r="G62">
        <v>73.383384704589844</v>
      </c>
      <c r="L62">
        <f t="shared" si="0"/>
        <v>31000</v>
      </c>
      <c r="M62">
        <f t="shared" si="1"/>
        <v>28675000</v>
      </c>
      <c r="O62">
        <f t="shared" si="2"/>
        <v>961000000</v>
      </c>
    </row>
    <row r="63" spans="1:15" x14ac:dyDescent="0.25">
      <c r="A63" s="1">
        <v>61</v>
      </c>
      <c r="B63">
        <v>14</v>
      </c>
      <c r="C63">
        <v>56900</v>
      </c>
      <c r="D63">
        <v>1421</v>
      </c>
      <c r="E63">
        <v>196</v>
      </c>
      <c r="F63">
        <v>33</v>
      </c>
      <c r="G63">
        <v>84.684150695800781</v>
      </c>
      <c r="L63">
        <f t="shared" si="0"/>
        <v>56900</v>
      </c>
      <c r="M63">
        <f t="shared" si="1"/>
        <v>80854900</v>
      </c>
      <c r="O63">
        <f t="shared" si="2"/>
        <v>3237610000</v>
      </c>
    </row>
    <row r="64" spans="1:15" x14ac:dyDescent="0.25">
      <c r="A64" s="1">
        <v>62</v>
      </c>
      <c r="B64">
        <v>78</v>
      </c>
      <c r="C64">
        <v>34000</v>
      </c>
      <c r="D64">
        <v>990</v>
      </c>
      <c r="E64">
        <v>6084</v>
      </c>
      <c r="F64">
        <v>79</v>
      </c>
      <c r="G64">
        <v>88.931106567382813</v>
      </c>
      <c r="L64">
        <f t="shared" si="0"/>
        <v>34000</v>
      </c>
      <c r="M64">
        <f t="shared" si="1"/>
        <v>33660000</v>
      </c>
      <c r="O64">
        <f t="shared" si="2"/>
        <v>1156000000</v>
      </c>
    </row>
    <row r="65" spans="1:15" x14ac:dyDescent="0.25">
      <c r="A65" s="1">
        <v>63</v>
      </c>
      <c r="B65">
        <v>153</v>
      </c>
      <c r="C65">
        <v>98000</v>
      </c>
      <c r="D65">
        <v>3792</v>
      </c>
      <c r="E65">
        <v>23409</v>
      </c>
      <c r="F65">
        <v>75</v>
      </c>
      <c r="G65">
        <v>71.263015747070313</v>
      </c>
      <c r="L65">
        <f t="shared" si="0"/>
        <v>98000</v>
      </c>
      <c r="M65">
        <f t="shared" si="1"/>
        <v>371616000</v>
      </c>
      <c r="O65">
        <f t="shared" si="2"/>
        <v>9604000000</v>
      </c>
    </row>
    <row r="66" spans="1:15" x14ac:dyDescent="0.25">
      <c r="A66" s="1">
        <v>64</v>
      </c>
      <c r="B66">
        <v>3</v>
      </c>
      <c r="C66">
        <v>85500</v>
      </c>
      <c r="D66">
        <v>2544</v>
      </c>
      <c r="E66">
        <v>9</v>
      </c>
      <c r="F66">
        <v>93</v>
      </c>
      <c r="G66">
        <v>86.23260498046875</v>
      </c>
      <c r="L66">
        <f t="shared" si="0"/>
        <v>85500</v>
      </c>
      <c r="M66">
        <f t="shared" si="1"/>
        <v>217512000</v>
      </c>
      <c r="O66">
        <f t="shared" si="2"/>
        <v>7310250000</v>
      </c>
    </row>
    <row r="67" spans="1:15" x14ac:dyDescent="0.25">
      <c r="A67" s="1">
        <v>65</v>
      </c>
      <c r="B67">
        <v>0</v>
      </c>
      <c r="C67">
        <v>122500</v>
      </c>
      <c r="D67">
        <v>2206</v>
      </c>
      <c r="E67">
        <v>0</v>
      </c>
      <c r="F67">
        <v>93</v>
      </c>
      <c r="G67">
        <v>92.581756591796875</v>
      </c>
      <c r="L67">
        <f t="shared" ref="L67:L130" si="3">(C67-I$2-(J$2*D67))</f>
        <v>122500</v>
      </c>
      <c r="M67">
        <f t="shared" ref="M67:M130" si="4">L67*D67</f>
        <v>270235000</v>
      </c>
      <c r="O67">
        <f t="shared" ref="O67:O130" si="5">(C67-I$2-(J$2*D67))^2</f>
        <v>15006250000</v>
      </c>
    </row>
    <row r="68" spans="1:15" x14ac:dyDescent="0.25">
      <c r="A68" s="1">
        <v>66</v>
      </c>
      <c r="B68">
        <v>189</v>
      </c>
      <c r="C68">
        <v>185000</v>
      </c>
      <c r="D68">
        <v>5078</v>
      </c>
      <c r="E68">
        <v>35721</v>
      </c>
      <c r="F68">
        <v>78</v>
      </c>
      <c r="G68">
        <v>77.938674926757813</v>
      </c>
      <c r="L68">
        <f t="shared" si="3"/>
        <v>185000</v>
      </c>
      <c r="M68">
        <f t="shared" si="4"/>
        <v>939430000</v>
      </c>
      <c r="O68">
        <f t="shared" si="5"/>
        <v>34225000000</v>
      </c>
    </row>
    <row r="69" spans="1:15" x14ac:dyDescent="0.25">
      <c r="A69" s="1">
        <v>67</v>
      </c>
      <c r="B69">
        <v>5</v>
      </c>
      <c r="C69">
        <v>67500</v>
      </c>
      <c r="D69">
        <v>1358</v>
      </c>
      <c r="E69">
        <v>25</v>
      </c>
      <c r="F69">
        <v>81</v>
      </c>
      <c r="G69">
        <v>90.161949157714844</v>
      </c>
      <c r="L69">
        <f t="shared" si="3"/>
        <v>67500</v>
      </c>
      <c r="M69">
        <f t="shared" si="4"/>
        <v>91665000</v>
      </c>
      <c r="O69">
        <f t="shared" si="5"/>
        <v>4556250000</v>
      </c>
    </row>
    <row r="70" spans="1:15" x14ac:dyDescent="0.25">
      <c r="A70" s="1">
        <v>68</v>
      </c>
      <c r="B70">
        <v>8</v>
      </c>
      <c r="C70">
        <v>120000</v>
      </c>
      <c r="D70">
        <v>2171</v>
      </c>
      <c r="E70">
        <v>64</v>
      </c>
      <c r="F70">
        <v>88</v>
      </c>
      <c r="G70">
        <v>72.093643188476563</v>
      </c>
      <c r="L70">
        <f t="shared" si="3"/>
        <v>120000</v>
      </c>
      <c r="M70">
        <f t="shared" si="4"/>
        <v>260520000</v>
      </c>
      <c r="O70">
        <f t="shared" si="5"/>
        <v>14400000000</v>
      </c>
    </row>
    <row r="71" spans="1:15" x14ac:dyDescent="0.25">
      <c r="A71" s="1">
        <v>69</v>
      </c>
      <c r="B71">
        <v>1</v>
      </c>
      <c r="C71">
        <v>79000</v>
      </c>
      <c r="D71">
        <v>1998</v>
      </c>
      <c r="E71">
        <v>1</v>
      </c>
      <c r="F71">
        <v>86</v>
      </c>
      <c r="G71">
        <v>79.855278015136719</v>
      </c>
      <c r="L71">
        <f t="shared" si="3"/>
        <v>79000</v>
      </c>
      <c r="M71">
        <f t="shared" si="4"/>
        <v>157842000</v>
      </c>
      <c r="O71">
        <f t="shared" si="5"/>
        <v>6241000000</v>
      </c>
    </row>
    <row r="72" spans="1:15" x14ac:dyDescent="0.25">
      <c r="A72" s="1">
        <v>70</v>
      </c>
      <c r="B72">
        <v>1</v>
      </c>
      <c r="C72">
        <v>77500</v>
      </c>
      <c r="D72">
        <v>1998</v>
      </c>
      <c r="E72">
        <v>1</v>
      </c>
      <c r="F72">
        <v>70</v>
      </c>
      <c r="G72">
        <v>77.272148132324219</v>
      </c>
      <c r="L72">
        <f t="shared" si="3"/>
        <v>77500</v>
      </c>
      <c r="M72">
        <f t="shared" si="4"/>
        <v>154845000</v>
      </c>
      <c r="O72">
        <f t="shared" si="5"/>
        <v>6006250000</v>
      </c>
    </row>
    <row r="73" spans="1:15" x14ac:dyDescent="0.25">
      <c r="A73" s="1">
        <v>71</v>
      </c>
      <c r="B73">
        <v>26</v>
      </c>
      <c r="C73">
        <v>58000</v>
      </c>
      <c r="D73">
        <v>1356</v>
      </c>
      <c r="E73">
        <v>676</v>
      </c>
      <c r="F73">
        <v>82</v>
      </c>
      <c r="G73">
        <v>84.612747192382813</v>
      </c>
      <c r="L73">
        <f t="shared" si="3"/>
        <v>58000</v>
      </c>
      <c r="M73">
        <f t="shared" si="4"/>
        <v>78648000</v>
      </c>
      <c r="O73">
        <f t="shared" si="5"/>
        <v>3364000000</v>
      </c>
    </row>
    <row r="74" spans="1:15" x14ac:dyDescent="0.25">
      <c r="A74" s="1">
        <v>72</v>
      </c>
      <c r="B74">
        <v>0</v>
      </c>
      <c r="C74">
        <v>61900</v>
      </c>
      <c r="D74">
        <v>1411</v>
      </c>
      <c r="E74">
        <v>0</v>
      </c>
      <c r="F74">
        <v>72</v>
      </c>
      <c r="G74">
        <v>87.89471435546875</v>
      </c>
      <c r="L74">
        <f t="shared" si="3"/>
        <v>61900</v>
      </c>
      <c r="M74">
        <f t="shared" si="4"/>
        <v>87340900</v>
      </c>
      <c r="O74">
        <f t="shared" si="5"/>
        <v>3831610000</v>
      </c>
    </row>
    <row r="75" spans="1:15" x14ac:dyDescent="0.25">
      <c r="A75" s="1">
        <v>73</v>
      </c>
      <c r="B75">
        <v>2</v>
      </c>
      <c r="C75">
        <v>79900</v>
      </c>
      <c r="D75">
        <v>1540</v>
      </c>
      <c r="E75">
        <v>4</v>
      </c>
      <c r="F75">
        <v>71</v>
      </c>
      <c r="G75">
        <v>75.201416015625</v>
      </c>
      <c r="L75">
        <f t="shared" si="3"/>
        <v>79900</v>
      </c>
      <c r="M75">
        <f t="shared" si="4"/>
        <v>123046000</v>
      </c>
      <c r="O75">
        <f t="shared" si="5"/>
        <v>6384010000</v>
      </c>
    </row>
    <row r="76" spans="1:15" x14ac:dyDescent="0.25">
      <c r="A76" s="1">
        <v>74</v>
      </c>
      <c r="B76">
        <v>0</v>
      </c>
      <c r="C76">
        <v>62400</v>
      </c>
      <c r="D76">
        <v>1296</v>
      </c>
      <c r="E76">
        <v>0</v>
      </c>
      <c r="F76">
        <v>93</v>
      </c>
      <c r="G76">
        <v>79.315330505371094</v>
      </c>
      <c r="L76">
        <f t="shared" si="3"/>
        <v>62400</v>
      </c>
      <c r="M76">
        <f t="shared" si="4"/>
        <v>80870400</v>
      </c>
      <c r="O76">
        <f t="shared" si="5"/>
        <v>3893760000</v>
      </c>
    </row>
    <row r="77" spans="1:15" x14ac:dyDescent="0.25">
      <c r="A77" s="1">
        <v>75</v>
      </c>
      <c r="B77">
        <v>1</v>
      </c>
      <c r="C77">
        <v>89500</v>
      </c>
      <c r="D77">
        <v>2240</v>
      </c>
      <c r="E77">
        <v>1</v>
      </c>
      <c r="F77">
        <v>78</v>
      </c>
      <c r="G77">
        <v>79.144386291503906</v>
      </c>
      <c r="L77">
        <f t="shared" si="3"/>
        <v>89500</v>
      </c>
      <c r="M77">
        <f t="shared" si="4"/>
        <v>200480000</v>
      </c>
      <c r="O77">
        <f t="shared" si="5"/>
        <v>8010250000</v>
      </c>
    </row>
    <row r="78" spans="1:15" x14ac:dyDescent="0.25">
      <c r="A78" s="1">
        <v>76</v>
      </c>
      <c r="B78">
        <v>0</v>
      </c>
      <c r="C78">
        <v>89500</v>
      </c>
      <c r="D78">
        <v>2436</v>
      </c>
      <c r="E78">
        <v>0</v>
      </c>
      <c r="F78">
        <v>88</v>
      </c>
      <c r="G78">
        <v>63.840843200683587</v>
      </c>
      <c r="L78">
        <f t="shared" si="3"/>
        <v>89500</v>
      </c>
      <c r="M78">
        <f t="shared" si="4"/>
        <v>218022000</v>
      </c>
      <c r="O78">
        <f t="shared" si="5"/>
        <v>8010250000</v>
      </c>
    </row>
    <row r="79" spans="1:15" x14ac:dyDescent="0.25">
      <c r="A79" s="1">
        <v>77</v>
      </c>
      <c r="B79">
        <v>0</v>
      </c>
      <c r="C79">
        <v>94900</v>
      </c>
      <c r="D79">
        <v>2384</v>
      </c>
      <c r="E79">
        <v>0</v>
      </c>
      <c r="F79">
        <v>66</v>
      </c>
      <c r="G79">
        <v>60.634414672851563</v>
      </c>
      <c r="L79">
        <f t="shared" si="3"/>
        <v>94900</v>
      </c>
      <c r="M79">
        <f t="shared" si="4"/>
        <v>226241600</v>
      </c>
      <c r="O79">
        <f t="shared" si="5"/>
        <v>9006010000</v>
      </c>
    </row>
    <row r="80" spans="1:15" x14ac:dyDescent="0.25">
      <c r="A80" s="1">
        <v>78</v>
      </c>
      <c r="B80">
        <v>0</v>
      </c>
      <c r="C80">
        <v>85900</v>
      </c>
      <c r="D80">
        <v>1862</v>
      </c>
      <c r="E80">
        <v>0</v>
      </c>
      <c r="F80">
        <v>69</v>
      </c>
      <c r="G80">
        <v>80.055755615234375</v>
      </c>
      <c r="L80">
        <f t="shared" si="3"/>
        <v>85900</v>
      </c>
      <c r="M80">
        <f t="shared" si="4"/>
        <v>159945800</v>
      </c>
      <c r="O80">
        <f t="shared" si="5"/>
        <v>7378810000</v>
      </c>
    </row>
    <row r="81" spans="1:15" x14ac:dyDescent="0.25">
      <c r="A81" s="1">
        <v>79</v>
      </c>
      <c r="B81">
        <v>0</v>
      </c>
      <c r="C81">
        <v>92900</v>
      </c>
      <c r="D81">
        <v>2036</v>
      </c>
      <c r="E81">
        <v>0</v>
      </c>
      <c r="F81">
        <v>73</v>
      </c>
      <c r="G81">
        <v>82.301200866699219</v>
      </c>
      <c r="L81">
        <f t="shared" si="3"/>
        <v>92900</v>
      </c>
      <c r="M81">
        <f t="shared" si="4"/>
        <v>189144400</v>
      </c>
      <c r="O81">
        <f t="shared" si="5"/>
        <v>8630410000</v>
      </c>
    </row>
    <row r="82" spans="1:15" x14ac:dyDescent="0.25">
      <c r="A82" s="1">
        <v>80</v>
      </c>
      <c r="B82">
        <v>0</v>
      </c>
      <c r="C82">
        <v>84900</v>
      </c>
      <c r="D82">
        <v>2082</v>
      </c>
      <c r="E82">
        <v>0</v>
      </c>
      <c r="F82">
        <v>71</v>
      </c>
      <c r="G82">
        <v>79.449554443359375</v>
      </c>
      <c r="L82">
        <f t="shared" si="3"/>
        <v>84900</v>
      </c>
      <c r="M82">
        <f t="shared" si="4"/>
        <v>176761800</v>
      </c>
      <c r="O82">
        <f t="shared" si="5"/>
        <v>7208010000</v>
      </c>
    </row>
    <row r="83" spans="1:15" x14ac:dyDescent="0.25">
      <c r="A83" s="1">
        <v>81</v>
      </c>
      <c r="B83">
        <v>0</v>
      </c>
      <c r="C83">
        <v>85900</v>
      </c>
      <c r="D83">
        <v>1962</v>
      </c>
      <c r="E83">
        <v>0</v>
      </c>
      <c r="F83">
        <v>78</v>
      </c>
      <c r="G83">
        <v>82.678611755371094</v>
      </c>
      <c r="L83">
        <f t="shared" si="3"/>
        <v>85900</v>
      </c>
      <c r="M83">
        <f t="shared" si="4"/>
        <v>168535800</v>
      </c>
      <c r="O83">
        <f t="shared" si="5"/>
        <v>7378810000</v>
      </c>
    </row>
    <row r="84" spans="1:15" x14ac:dyDescent="0.25">
      <c r="A84" s="1">
        <v>82</v>
      </c>
      <c r="B84">
        <v>0</v>
      </c>
      <c r="C84">
        <v>85900</v>
      </c>
      <c r="D84">
        <v>2286</v>
      </c>
      <c r="E84">
        <v>0</v>
      </c>
      <c r="F84">
        <v>82</v>
      </c>
      <c r="G84">
        <v>86.133140563964844</v>
      </c>
      <c r="L84">
        <f t="shared" si="3"/>
        <v>85900</v>
      </c>
      <c r="M84">
        <f t="shared" si="4"/>
        <v>196367400</v>
      </c>
      <c r="O84">
        <f t="shared" si="5"/>
        <v>7378810000</v>
      </c>
    </row>
    <row r="85" spans="1:15" x14ac:dyDescent="0.25">
      <c r="A85" s="1">
        <v>83</v>
      </c>
      <c r="B85">
        <v>0</v>
      </c>
      <c r="C85">
        <v>97900</v>
      </c>
      <c r="D85">
        <v>2464</v>
      </c>
      <c r="E85">
        <v>0</v>
      </c>
      <c r="F85">
        <v>87</v>
      </c>
      <c r="G85">
        <v>102.7157363891602</v>
      </c>
      <c r="L85">
        <f t="shared" si="3"/>
        <v>97900</v>
      </c>
      <c r="M85">
        <f t="shared" si="4"/>
        <v>241225600</v>
      </c>
      <c r="O85">
        <f t="shared" si="5"/>
        <v>9584410000</v>
      </c>
    </row>
    <row r="86" spans="1:15" x14ac:dyDescent="0.25">
      <c r="A86" s="1">
        <v>84</v>
      </c>
      <c r="B86">
        <v>0</v>
      </c>
      <c r="C86">
        <v>78400</v>
      </c>
      <c r="D86">
        <v>1862</v>
      </c>
      <c r="E86">
        <v>0</v>
      </c>
      <c r="F86">
        <v>75</v>
      </c>
      <c r="G86">
        <v>95.969375610351563</v>
      </c>
      <c r="L86">
        <f t="shared" si="3"/>
        <v>78400</v>
      </c>
      <c r="M86">
        <f t="shared" si="4"/>
        <v>145980800</v>
      </c>
      <c r="O86">
        <f t="shared" si="5"/>
        <v>6146560000</v>
      </c>
    </row>
    <row r="87" spans="1:15" x14ac:dyDescent="0.25">
      <c r="A87" s="1">
        <v>85</v>
      </c>
      <c r="B87">
        <v>0</v>
      </c>
      <c r="C87">
        <v>91400</v>
      </c>
      <c r="D87">
        <v>2738</v>
      </c>
      <c r="E87">
        <v>0</v>
      </c>
      <c r="F87">
        <v>78</v>
      </c>
      <c r="G87">
        <v>86.387351989746094</v>
      </c>
      <c r="L87">
        <f t="shared" si="3"/>
        <v>91400</v>
      </c>
      <c r="M87">
        <f t="shared" si="4"/>
        <v>250253200</v>
      </c>
      <c r="O87">
        <f t="shared" si="5"/>
        <v>8353960000</v>
      </c>
    </row>
    <row r="88" spans="1:15" x14ac:dyDescent="0.25">
      <c r="A88" s="1">
        <v>86</v>
      </c>
      <c r="B88">
        <v>0</v>
      </c>
      <c r="C88">
        <v>106500</v>
      </c>
      <c r="D88">
        <v>2240</v>
      </c>
      <c r="E88">
        <v>0</v>
      </c>
      <c r="F88">
        <v>86</v>
      </c>
      <c r="G88">
        <v>85.530982971191406</v>
      </c>
      <c r="L88">
        <f t="shared" si="3"/>
        <v>106500</v>
      </c>
      <c r="M88">
        <f t="shared" si="4"/>
        <v>238560000</v>
      </c>
      <c r="O88">
        <f t="shared" si="5"/>
        <v>11342250000</v>
      </c>
    </row>
    <row r="89" spans="1:15" x14ac:dyDescent="0.25">
      <c r="A89" s="1">
        <v>87</v>
      </c>
      <c r="B89">
        <v>0</v>
      </c>
      <c r="C89">
        <v>109500</v>
      </c>
      <c r="D89">
        <v>2780</v>
      </c>
      <c r="E89">
        <v>0</v>
      </c>
      <c r="F89">
        <v>87</v>
      </c>
      <c r="G89">
        <v>100.4016494750977</v>
      </c>
      <c r="L89">
        <f t="shared" si="3"/>
        <v>109500</v>
      </c>
      <c r="M89">
        <f t="shared" si="4"/>
        <v>304410000</v>
      </c>
      <c r="O89">
        <f t="shared" si="5"/>
        <v>11990250000</v>
      </c>
    </row>
    <row r="90" spans="1:15" x14ac:dyDescent="0.25">
      <c r="A90" s="1">
        <v>88</v>
      </c>
      <c r="B90">
        <v>1</v>
      </c>
      <c r="C90">
        <v>148000</v>
      </c>
      <c r="D90">
        <v>2781</v>
      </c>
      <c r="E90">
        <v>1</v>
      </c>
      <c r="F90">
        <v>81</v>
      </c>
      <c r="G90">
        <v>78.2442626953125</v>
      </c>
      <c r="L90">
        <f t="shared" si="3"/>
        <v>148000</v>
      </c>
      <c r="M90">
        <f t="shared" si="4"/>
        <v>411588000</v>
      </c>
      <c r="O90">
        <f t="shared" si="5"/>
        <v>21904000000</v>
      </c>
    </row>
    <row r="91" spans="1:15" x14ac:dyDescent="0.25">
      <c r="A91" s="1">
        <v>89</v>
      </c>
      <c r="B91">
        <v>12</v>
      </c>
      <c r="C91">
        <v>75000</v>
      </c>
      <c r="D91">
        <v>1537</v>
      </c>
      <c r="E91">
        <v>144</v>
      </c>
      <c r="F91">
        <v>93</v>
      </c>
      <c r="G91">
        <v>80.493148803710938</v>
      </c>
      <c r="L91">
        <f t="shared" si="3"/>
        <v>75000</v>
      </c>
      <c r="M91">
        <f t="shared" si="4"/>
        <v>115275000</v>
      </c>
      <c r="O91">
        <f t="shared" si="5"/>
        <v>5625000000</v>
      </c>
    </row>
    <row r="92" spans="1:15" x14ac:dyDescent="0.25">
      <c r="A92" s="1">
        <v>90</v>
      </c>
      <c r="B92">
        <v>1</v>
      </c>
      <c r="C92">
        <v>90400</v>
      </c>
      <c r="D92">
        <v>2796</v>
      </c>
      <c r="E92">
        <v>1</v>
      </c>
      <c r="F92">
        <v>76</v>
      </c>
      <c r="G92">
        <v>67.152847290039063</v>
      </c>
      <c r="L92">
        <f t="shared" si="3"/>
        <v>90400</v>
      </c>
      <c r="M92">
        <f t="shared" si="4"/>
        <v>252758400</v>
      </c>
      <c r="O92">
        <f t="shared" si="5"/>
        <v>8172160000</v>
      </c>
    </row>
    <row r="93" spans="1:15" x14ac:dyDescent="0.25">
      <c r="A93" s="1">
        <v>91</v>
      </c>
      <c r="B93">
        <v>1</v>
      </c>
      <c r="C93">
        <v>125000</v>
      </c>
      <c r="D93">
        <v>2794</v>
      </c>
      <c r="E93">
        <v>1</v>
      </c>
      <c r="F93">
        <v>82</v>
      </c>
      <c r="G93">
        <v>77.900238037109375</v>
      </c>
      <c r="L93">
        <f t="shared" si="3"/>
        <v>125000</v>
      </c>
      <c r="M93">
        <f t="shared" si="4"/>
        <v>349250000</v>
      </c>
      <c r="O93">
        <f t="shared" si="5"/>
        <v>15625000000</v>
      </c>
    </row>
    <row r="94" spans="1:15" x14ac:dyDescent="0.25">
      <c r="A94" s="1">
        <v>92</v>
      </c>
      <c r="B94">
        <v>158</v>
      </c>
      <c r="C94">
        <v>123000</v>
      </c>
      <c r="D94">
        <v>2872</v>
      </c>
      <c r="E94">
        <v>24964</v>
      </c>
      <c r="F94">
        <v>84</v>
      </c>
      <c r="G94">
        <v>103.10443115234381</v>
      </c>
      <c r="L94">
        <f t="shared" si="3"/>
        <v>123000</v>
      </c>
      <c r="M94">
        <f t="shared" si="4"/>
        <v>353256000</v>
      </c>
      <c r="O94">
        <f t="shared" si="5"/>
        <v>15129000000</v>
      </c>
    </row>
    <row r="95" spans="1:15" x14ac:dyDescent="0.25">
      <c r="A95" s="1">
        <v>93</v>
      </c>
      <c r="B95">
        <v>30</v>
      </c>
      <c r="C95">
        <v>63000</v>
      </c>
      <c r="D95">
        <v>1357</v>
      </c>
      <c r="E95">
        <v>900</v>
      </c>
      <c r="F95">
        <v>88</v>
      </c>
      <c r="G95">
        <v>46.780296325683587</v>
      </c>
      <c r="L95">
        <f t="shared" si="3"/>
        <v>63000</v>
      </c>
      <c r="M95">
        <f t="shared" si="4"/>
        <v>85491000</v>
      </c>
      <c r="O95">
        <f t="shared" si="5"/>
        <v>3969000000</v>
      </c>
    </row>
    <row r="96" spans="1:15" x14ac:dyDescent="0.25">
      <c r="A96" s="1">
        <v>94</v>
      </c>
      <c r="B96">
        <v>188</v>
      </c>
      <c r="C96">
        <v>87500</v>
      </c>
      <c r="D96">
        <v>3256</v>
      </c>
      <c r="E96">
        <v>35344</v>
      </c>
      <c r="F96">
        <v>82</v>
      </c>
      <c r="G96">
        <v>98.958404541015625</v>
      </c>
      <c r="L96">
        <f t="shared" si="3"/>
        <v>87500</v>
      </c>
      <c r="M96">
        <f t="shared" si="4"/>
        <v>284900000</v>
      </c>
      <c r="O96">
        <f t="shared" si="5"/>
        <v>7656250000</v>
      </c>
    </row>
    <row r="97" spans="1:15" x14ac:dyDescent="0.25">
      <c r="A97" s="1">
        <v>95</v>
      </c>
      <c r="B97">
        <v>0</v>
      </c>
      <c r="C97">
        <v>73000</v>
      </c>
      <c r="D97">
        <v>2038</v>
      </c>
      <c r="E97">
        <v>0</v>
      </c>
      <c r="F97">
        <v>87</v>
      </c>
      <c r="G97">
        <v>69.525314331054688</v>
      </c>
      <c r="L97">
        <f t="shared" si="3"/>
        <v>73000</v>
      </c>
      <c r="M97">
        <f t="shared" si="4"/>
        <v>148774000</v>
      </c>
      <c r="O97">
        <f t="shared" si="5"/>
        <v>5329000000</v>
      </c>
    </row>
    <row r="98" spans="1:15" x14ac:dyDescent="0.25">
      <c r="A98" s="1">
        <v>96</v>
      </c>
      <c r="B98">
        <v>0</v>
      </c>
      <c r="C98">
        <v>84900</v>
      </c>
      <c r="D98">
        <v>1924</v>
      </c>
      <c r="E98">
        <v>0</v>
      </c>
      <c r="F98">
        <v>86</v>
      </c>
      <c r="G98">
        <v>79.496917724609375</v>
      </c>
      <c r="L98">
        <f t="shared" si="3"/>
        <v>84900</v>
      </c>
      <c r="M98">
        <f t="shared" si="4"/>
        <v>163347600</v>
      </c>
      <c r="O98">
        <f t="shared" si="5"/>
        <v>7208010000</v>
      </c>
    </row>
    <row r="99" spans="1:15" x14ac:dyDescent="0.25">
      <c r="A99" s="1">
        <v>97</v>
      </c>
      <c r="B99">
        <v>0</v>
      </c>
      <c r="C99">
        <v>80900</v>
      </c>
      <c r="D99">
        <v>2370</v>
      </c>
      <c r="E99">
        <v>0</v>
      </c>
      <c r="F99">
        <v>74</v>
      </c>
      <c r="G99">
        <v>84.08526611328125</v>
      </c>
      <c r="L99">
        <f t="shared" si="3"/>
        <v>80900</v>
      </c>
      <c r="M99">
        <f t="shared" si="4"/>
        <v>191733000</v>
      </c>
      <c r="O99">
        <f t="shared" si="5"/>
        <v>6544810000</v>
      </c>
    </row>
    <row r="100" spans="1:15" x14ac:dyDescent="0.25">
      <c r="A100" s="1">
        <v>98</v>
      </c>
      <c r="B100">
        <v>0</v>
      </c>
      <c r="C100">
        <v>94000</v>
      </c>
      <c r="D100">
        <v>2036</v>
      </c>
      <c r="E100">
        <v>0</v>
      </c>
      <c r="F100">
        <v>75</v>
      </c>
      <c r="G100">
        <v>102.5067977905273</v>
      </c>
      <c r="L100">
        <f t="shared" si="3"/>
        <v>94000</v>
      </c>
      <c r="M100">
        <f t="shared" si="4"/>
        <v>191384000</v>
      </c>
      <c r="O100">
        <f t="shared" si="5"/>
        <v>8836000000</v>
      </c>
    </row>
    <row r="101" spans="1:15" x14ac:dyDescent="0.25">
      <c r="A101" s="1">
        <v>99</v>
      </c>
      <c r="B101">
        <v>0</v>
      </c>
      <c r="C101">
        <v>74500</v>
      </c>
      <c r="D101">
        <v>1818</v>
      </c>
      <c r="E101">
        <v>0</v>
      </c>
      <c r="F101">
        <v>68</v>
      </c>
      <c r="G101">
        <v>66.271759033203125</v>
      </c>
      <c r="L101">
        <f t="shared" si="3"/>
        <v>74500</v>
      </c>
      <c r="M101">
        <f t="shared" si="4"/>
        <v>135441000</v>
      </c>
      <c r="O101">
        <f t="shared" si="5"/>
        <v>5550250000</v>
      </c>
    </row>
    <row r="102" spans="1:15" x14ac:dyDescent="0.25">
      <c r="A102" s="1">
        <v>100</v>
      </c>
      <c r="B102">
        <v>1</v>
      </c>
      <c r="C102">
        <v>82500</v>
      </c>
      <c r="D102">
        <v>1986</v>
      </c>
      <c r="E102">
        <v>1</v>
      </c>
      <c r="F102">
        <v>65</v>
      </c>
      <c r="G102">
        <v>99.408760070800781</v>
      </c>
      <c r="L102">
        <f t="shared" si="3"/>
        <v>82500</v>
      </c>
      <c r="M102">
        <f t="shared" si="4"/>
        <v>163845000</v>
      </c>
      <c r="O102">
        <f t="shared" si="5"/>
        <v>6806250000</v>
      </c>
    </row>
    <row r="103" spans="1:15" x14ac:dyDescent="0.25">
      <c r="A103" s="1">
        <v>101</v>
      </c>
      <c r="B103">
        <v>3</v>
      </c>
      <c r="C103">
        <v>86000</v>
      </c>
      <c r="D103">
        <v>1855</v>
      </c>
      <c r="E103">
        <v>9</v>
      </c>
      <c r="F103">
        <v>70</v>
      </c>
      <c r="G103">
        <v>70.98419189453125</v>
      </c>
      <c r="L103">
        <f t="shared" si="3"/>
        <v>86000</v>
      </c>
      <c r="M103">
        <f t="shared" si="4"/>
        <v>159530000</v>
      </c>
      <c r="O103">
        <f t="shared" si="5"/>
        <v>7396000000</v>
      </c>
    </row>
    <row r="104" spans="1:15" x14ac:dyDescent="0.25">
      <c r="A104" s="1">
        <v>102</v>
      </c>
      <c r="B104">
        <v>1</v>
      </c>
      <c r="C104">
        <v>76900</v>
      </c>
      <c r="D104">
        <v>1836</v>
      </c>
      <c r="E104">
        <v>1</v>
      </c>
      <c r="F104">
        <v>77</v>
      </c>
      <c r="G104">
        <v>85.050445556640625</v>
      </c>
      <c r="L104">
        <f t="shared" si="3"/>
        <v>76900</v>
      </c>
      <c r="M104">
        <f t="shared" si="4"/>
        <v>141188400</v>
      </c>
      <c r="O104">
        <f t="shared" si="5"/>
        <v>5913610000</v>
      </c>
    </row>
    <row r="105" spans="1:15" x14ac:dyDescent="0.25">
      <c r="A105" s="1">
        <v>103</v>
      </c>
      <c r="B105">
        <v>1</v>
      </c>
      <c r="C105">
        <v>75900</v>
      </c>
      <c r="D105">
        <v>1836</v>
      </c>
      <c r="E105">
        <v>1</v>
      </c>
      <c r="F105">
        <v>95</v>
      </c>
      <c r="G105">
        <v>88.30340576171875</v>
      </c>
      <c r="L105">
        <f t="shared" si="3"/>
        <v>75900</v>
      </c>
      <c r="M105">
        <f t="shared" si="4"/>
        <v>139352400</v>
      </c>
      <c r="O105">
        <f t="shared" si="5"/>
        <v>5760810000</v>
      </c>
    </row>
    <row r="106" spans="1:15" x14ac:dyDescent="0.25">
      <c r="A106" s="1">
        <v>104</v>
      </c>
      <c r="B106">
        <v>0</v>
      </c>
      <c r="C106">
        <v>75500</v>
      </c>
      <c r="D106">
        <v>1820</v>
      </c>
      <c r="E106">
        <v>0</v>
      </c>
      <c r="F106">
        <v>89</v>
      </c>
      <c r="G106">
        <v>71.197456359863281</v>
      </c>
      <c r="L106">
        <f t="shared" si="3"/>
        <v>75500</v>
      </c>
      <c r="M106">
        <f t="shared" si="4"/>
        <v>137410000</v>
      </c>
      <c r="O106">
        <f t="shared" si="5"/>
        <v>5700250000</v>
      </c>
    </row>
    <row r="107" spans="1:15" x14ac:dyDescent="0.25">
      <c r="A107" s="1">
        <v>105</v>
      </c>
      <c r="B107">
        <v>0</v>
      </c>
      <c r="C107">
        <v>75000</v>
      </c>
      <c r="D107">
        <v>1728</v>
      </c>
      <c r="E107">
        <v>0</v>
      </c>
      <c r="F107">
        <v>76</v>
      </c>
      <c r="G107">
        <v>66.259284973144531</v>
      </c>
      <c r="L107">
        <f t="shared" si="3"/>
        <v>75000</v>
      </c>
      <c r="M107">
        <f t="shared" si="4"/>
        <v>129600000</v>
      </c>
      <c r="O107">
        <f t="shared" si="5"/>
        <v>5625000000</v>
      </c>
    </row>
    <row r="108" spans="1:15" x14ac:dyDescent="0.25">
      <c r="A108" s="1">
        <v>106</v>
      </c>
      <c r="B108">
        <v>0</v>
      </c>
      <c r="C108">
        <v>73900</v>
      </c>
      <c r="D108">
        <v>2092</v>
      </c>
      <c r="E108">
        <v>0</v>
      </c>
      <c r="F108">
        <v>81</v>
      </c>
      <c r="G108">
        <v>88.557075500488281</v>
      </c>
      <c r="L108">
        <f t="shared" si="3"/>
        <v>73900</v>
      </c>
      <c r="M108">
        <f t="shared" si="4"/>
        <v>154598800</v>
      </c>
      <c r="O108">
        <f t="shared" si="5"/>
        <v>5461210000</v>
      </c>
    </row>
    <row r="109" spans="1:15" x14ac:dyDescent="0.25">
      <c r="A109" s="1">
        <v>107</v>
      </c>
      <c r="B109">
        <v>0</v>
      </c>
      <c r="C109">
        <v>83900</v>
      </c>
      <c r="D109">
        <v>2036</v>
      </c>
      <c r="E109">
        <v>0</v>
      </c>
      <c r="F109">
        <v>71</v>
      </c>
      <c r="G109">
        <v>71.199203491210938</v>
      </c>
      <c r="L109">
        <f t="shared" si="3"/>
        <v>83900</v>
      </c>
      <c r="M109">
        <f t="shared" si="4"/>
        <v>170820400</v>
      </c>
      <c r="O109">
        <f t="shared" si="5"/>
        <v>7039210000</v>
      </c>
    </row>
    <row r="110" spans="1:15" x14ac:dyDescent="0.25">
      <c r="A110" s="1">
        <v>108</v>
      </c>
      <c r="B110">
        <v>1</v>
      </c>
      <c r="C110">
        <v>76900</v>
      </c>
      <c r="D110">
        <v>2400</v>
      </c>
      <c r="E110">
        <v>1</v>
      </c>
      <c r="F110">
        <v>82</v>
      </c>
      <c r="G110">
        <v>61.380207061767578</v>
      </c>
      <c r="L110">
        <f t="shared" si="3"/>
        <v>76900</v>
      </c>
      <c r="M110">
        <f t="shared" si="4"/>
        <v>184560000</v>
      </c>
      <c r="O110">
        <f t="shared" si="5"/>
        <v>5913610000</v>
      </c>
    </row>
    <row r="111" spans="1:15" x14ac:dyDescent="0.25">
      <c r="A111" s="1">
        <v>109</v>
      </c>
      <c r="B111">
        <v>0</v>
      </c>
      <c r="C111">
        <v>84300</v>
      </c>
      <c r="D111">
        <v>2104</v>
      </c>
      <c r="E111">
        <v>0</v>
      </c>
      <c r="F111">
        <v>72</v>
      </c>
      <c r="G111">
        <v>70.599464416503906</v>
      </c>
      <c r="L111">
        <f t="shared" si="3"/>
        <v>84300</v>
      </c>
      <c r="M111">
        <f t="shared" si="4"/>
        <v>177367200</v>
      </c>
      <c r="O111">
        <f t="shared" si="5"/>
        <v>7106490000</v>
      </c>
    </row>
    <row r="112" spans="1:15" x14ac:dyDescent="0.25">
      <c r="A112" s="1">
        <v>110</v>
      </c>
      <c r="B112">
        <v>0</v>
      </c>
      <c r="C112">
        <v>75900</v>
      </c>
      <c r="D112">
        <v>1928</v>
      </c>
      <c r="E112">
        <v>0</v>
      </c>
      <c r="F112">
        <v>90</v>
      </c>
      <c r="G112">
        <v>71.463706970214844</v>
      </c>
      <c r="L112">
        <f t="shared" si="3"/>
        <v>75900</v>
      </c>
      <c r="M112">
        <f t="shared" si="4"/>
        <v>146335200</v>
      </c>
      <c r="O112">
        <f t="shared" si="5"/>
        <v>5760810000</v>
      </c>
    </row>
    <row r="113" spans="1:15" x14ac:dyDescent="0.25">
      <c r="A113" s="1">
        <v>111</v>
      </c>
      <c r="B113">
        <v>0</v>
      </c>
      <c r="C113">
        <v>87900</v>
      </c>
      <c r="D113">
        <v>2067</v>
      </c>
      <c r="E113">
        <v>0</v>
      </c>
      <c r="F113">
        <v>77</v>
      </c>
      <c r="G113">
        <v>79.614814758300781</v>
      </c>
      <c r="L113">
        <f t="shared" si="3"/>
        <v>87900</v>
      </c>
      <c r="M113">
        <f t="shared" si="4"/>
        <v>181689300</v>
      </c>
      <c r="O113">
        <f t="shared" si="5"/>
        <v>7726410000</v>
      </c>
    </row>
    <row r="114" spans="1:15" x14ac:dyDescent="0.25">
      <c r="A114" s="1">
        <v>112</v>
      </c>
      <c r="B114">
        <v>13</v>
      </c>
      <c r="C114">
        <v>65000</v>
      </c>
      <c r="D114">
        <v>1360</v>
      </c>
      <c r="E114">
        <v>169</v>
      </c>
      <c r="F114">
        <v>79</v>
      </c>
      <c r="G114">
        <v>64.489990234375</v>
      </c>
      <c r="L114">
        <f t="shared" si="3"/>
        <v>65000</v>
      </c>
      <c r="M114">
        <f t="shared" si="4"/>
        <v>88400000</v>
      </c>
      <c r="O114">
        <f t="shared" si="5"/>
        <v>4225000000</v>
      </c>
    </row>
    <row r="115" spans="1:15" x14ac:dyDescent="0.25">
      <c r="A115" s="1">
        <v>113</v>
      </c>
      <c r="B115">
        <v>0</v>
      </c>
      <c r="C115">
        <v>90000</v>
      </c>
      <c r="D115">
        <v>1940</v>
      </c>
      <c r="E115">
        <v>0</v>
      </c>
      <c r="F115">
        <v>81</v>
      </c>
      <c r="G115">
        <v>90.494300842285156</v>
      </c>
      <c r="L115">
        <f t="shared" si="3"/>
        <v>90000</v>
      </c>
      <c r="M115">
        <f t="shared" si="4"/>
        <v>174600000</v>
      </c>
      <c r="O115">
        <f t="shared" si="5"/>
        <v>8100000000</v>
      </c>
    </row>
    <row r="116" spans="1:15" x14ac:dyDescent="0.25">
      <c r="A116" s="1">
        <v>114</v>
      </c>
      <c r="B116">
        <v>5</v>
      </c>
      <c r="C116">
        <v>104500</v>
      </c>
      <c r="D116">
        <v>2816</v>
      </c>
      <c r="E116">
        <v>25</v>
      </c>
      <c r="F116">
        <v>79</v>
      </c>
      <c r="G116">
        <v>87.750885009765625</v>
      </c>
      <c r="L116">
        <f t="shared" si="3"/>
        <v>104500</v>
      </c>
      <c r="M116">
        <f t="shared" si="4"/>
        <v>294272000</v>
      </c>
      <c r="O116">
        <f t="shared" si="5"/>
        <v>10920250000</v>
      </c>
    </row>
    <row r="117" spans="1:15" x14ac:dyDescent="0.25">
      <c r="A117" s="1">
        <v>115</v>
      </c>
      <c r="B117">
        <v>14</v>
      </c>
      <c r="C117">
        <v>63000</v>
      </c>
      <c r="D117">
        <v>1235</v>
      </c>
      <c r="E117">
        <v>196</v>
      </c>
      <c r="F117">
        <v>76</v>
      </c>
      <c r="G117">
        <v>87.305580139160156</v>
      </c>
      <c r="L117">
        <f t="shared" si="3"/>
        <v>63000</v>
      </c>
      <c r="M117">
        <f t="shared" si="4"/>
        <v>77805000</v>
      </c>
      <c r="O117">
        <f t="shared" si="5"/>
        <v>3969000000</v>
      </c>
    </row>
    <row r="118" spans="1:15" x14ac:dyDescent="0.25">
      <c r="A118" s="1">
        <v>116</v>
      </c>
      <c r="B118">
        <v>5</v>
      </c>
      <c r="C118">
        <v>66100</v>
      </c>
      <c r="D118">
        <v>1388</v>
      </c>
      <c r="E118">
        <v>25</v>
      </c>
      <c r="F118">
        <v>70</v>
      </c>
      <c r="G118">
        <v>74.38653564453125</v>
      </c>
      <c r="L118">
        <f t="shared" si="3"/>
        <v>66100</v>
      </c>
      <c r="M118">
        <f t="shared" si="4"/>
        <v>91746800</v>
      </c>
      <c r="O118">
        <f t="shared" si="5"/>
        <v>4369210000</v>
      </c>
    </row>
    <row r="119" spans="1:15" x14ac:dyDescent="0.25">
      <c r="A119" s="1">
        <v>117</v>
      </c>
      <c r="B119">
        <v>6</v>
      </c>
      <c r="C119">
        <v>60000</v>
      </c>
      <c r="D119">
        <v>1070</v>
      </c>
      <c r="E119">
        <v>36</v>
      </c>
      <c r="F119">
        <v>83</v>
      </c>
      <c r="G119">
        <v>68.379493713378906</v>
      </c>
      <c r="L119">
        <f t="shared" si="3"/>
        <v>60000</v>
      </c>
      <c r="M119">
        <f t="shared" si="4"/>
        <v>64200000</v>
      </c>
      <c r="O119">
        <f t="shared" si="5"/>
        <v>3600000000</v>
      </c>
    </row>
    <row r="120" spans="1:15" x14ac:dyDescent="0.25">
      <c r="A120" s="1">
        <v>118</v>
      </c>
      <c r="B120">
        <v>4</v>
      </c>
      <c r="C120">
        <v>73000</v>
      </c>
      <c r="D120">
        <v>1390</v>
      </c>
      <c r="E120">
        <v>16</v>
      </c>
      <c r="F120">
        <v>86</v>
      </c>
      <c r="G120">
        <v>82.288986206054688</v>
      </c>
      <c r="L120">
        <f t="shared" si="3"/>
        <v>73000</v>
      </c>
      <c r="M120">
        <f t="shared" si="4"/>
        <v>101470000</v>
      </c>
      <c r="O120">
        <f t="shared" si="5"/>
        <v>5329000000</v>
      </c>
    </row>
    <row r="121" spans="1:15" x14ac:dyDescent="0.25">
      <c r="A121" s="1">
        <v>119</v>
      </c>
      <c r="B121">
        <v>3</v>
      </c>
      <c r="C121">
        <v>83000</v>
      </c>
      <c r="D121">
        <v>2574</v>
      </c>
      <c r="E121">
        <v>9</v>
      </c>
      <c r="F121">
        <v>75</v>
      </c>
      <c r="G121">
        <v>64.505043029785156</v>
      </c>
      <c r="L121">
        <f t="shared" si="3"/>
        <v>83000</v>
      </c>
      <c r="M121">
        <f t="shared" si="4"/>
        <v>213642000</v>
      </c>
      <c r="O121">
        <f t="shared" si="5"/>
        <v>6889000000</v>
      </c>
    </row>
    <row r="122" spans="1:15" x14ac:dyDescent="0.25">
      <c r="A122" s="1">
        <v>120</v>
      </c>
      <c r="B122">
        <v>1</v>
      </c>
      <c r="C122">
        <v>70500</v>
      </c>
      <c r="D122">
        <v>1232</v>
      </c>
      <c r="E122">
        <v>1</v>
      </c>
      <c r="F122">
        <v>86</v>
      </c>
      <c r="G122">
        <v>97.303726196289063</v>
      </c>
      <c r="L122">
        <f t="shared" si="3"/>
        <v>70500</v>
      </c>
      <c r="M122">
        <f t="shared" si="4"/>
        <v>86856000</v>
      </c>
      <c r="O122">
        <f t="shared" si="5"/>
        <v>4970250000</v>
      </c>
    </row>
    <row r="123" spans="1:15" x14ac:dyDescent="0.25">
      <c r="A123" s="1">
        <v>121</v>
      </c>
      <c r="B123">
        <v>4</v>
      </c>
      <c r="C123">
        <v>120000</v>
      </c>
      <c r="D123">
        <v>2650</v>
      </c>
      <c r="E123">
        <v>16</v>
      </c>
      <c r="F123">
        <v>82</v>
      </c>
      <c r="G123">
        <v>78.264389038085938</v>
      </c>
      <c r="L123">
        <f t="shared" si="3"/>
        <v>120000</v>
      </c>
      <c r="M123">
        <f t="shared" si="4"/>
        <v>318000000</v>
      </c>
      <c r="O123">
        <f t="shared" si="5"/>
        <v>14400000000</v>
      </c>
    </row>
    <row r="124" spans="1:15" x14ac:dyDescent="0.25">
      <c r="A124" s="1">
        <v>122</v>
      </c>
      <c r="B124">
        <v>12</v>
      </c>
      <c r="C124">
        <v>62500</v>
      </c>
      <c r="D124">
        <v>1978</v>
      </c>
      <c r="E124">
        <v>144</v>
      </c>
      <c r="F124">
        <v>94</v>
      </c>
      <c r="G124">
        <v>88.538833618164063</v>
      </c>
      <c r="L124">
        <f t="shared" si="3"/>
        <v>62500</v>
      </c>
      <c r="M124">
        <f t="shared" si="4"/>
        <v>123625000</v>
      </c>
      <c r="O124">
        <f t="shared" si="5"/>
        <v>3906250000</v>
      </c>
    </row>
    <row r="125" spans="1:15" x14ac:dyDescent="0.25">
      <c r="A125" s="1">
        <v>123</v>
      </c>
      <c r="B125">
        <v>1</v>
      </c>
      <c r="C125">
        <v>65500</v>
      </c>
      <c r="D125">
        <v>1248</v>
      </c>
      <c r="E125">
        <v>1</v>
      </c>
      <c r="F125">
        <v>83</v>
      </c>
      <c r="G125">
        <v>92.931625366210938</v>
      </c>
      <c r="L125">
        <f t="shared" si="3"/>
        <v>65500</v>
      </c>
      <c r="M125">
        <f t="shared" si="4"/>
        <v>81744000</v>
      </c>
      <c r="O125">
        <f t="shared" si="5"/>
        <v>4290250000</v>
      </c>
    </row>
    <row r="126" spans="1:15" x14ac:dyDescent="0.25">
      <c r="A126" s="1">
        <v>124</v>
      </c>
      <c r="B126">
        <v>9</v>
      </c>
      <c r="C126">
        <v>84900</v>
      </c>
      <c r="D126">
        <v>1716</v>
      </c>
      <c r="E126">
        <v>81</v>
      </c>
      <c r="F126">
        <v>87</v>
      </c>
      <c r="G126">
        <v>69.995140075683594</v>
      </c>
      <c r="L126">
        <f t="shared" si="3"/>
        <v>84900</v>
      </c>
      <c r="M126">
        <f t="shared" si="4"/>
        <v>145688400</v>
      </c>
      <c r="O126">
        <f t="shared" si="5"/>
        <v>7208010000</v>
      </c>
    </row>
    <row r="127" spans="1:15" x14ac:dyDescent="0.25">
      <c r="A127" s="1">
        <v>125</v>
      </c>
      <c r="B127">
        <v>9</v>
      </c>
      <c r="C127">
        <v>63400</v>
      </c>
      <c r="D127">
        <v>1144</v>
      </c>
      <c r="E127">
        <v>81</v>
      </c>
      <c r="F127">
        <v>90</v>
      </c>
      <c r="G127">
        <v>84.178459167480469</v>
      </c>
      <c r="L127">
        <f t="shared" si="3"/>
        <v>63400</v>
      </c>
      <c r="M127">
        <f t="shared" si="4"/>
        <v>72529600</v>
      </c>
      <c r="O127">
        <f t="shared" si="5"/>
        <v>4019560000</v>
      </c>
    </row>
    <row r="128" spans="1:15" x14ac:dyDescent="0.25">
      <c r="A128" s="1">
        <v>126</v>
      </c>
      <c r="B128">
        <v>2</v>
      </c>
      <c r="C128">
        <v>80000</v>
      </c>
      <c r="D128">
        <v>2450</v>
      </c>
      <c r="E128">
        <v>4</v>
      </c>
      <c r="F128">
        <v>85</v>
      </c>
      <c r="G128">
        <v>93.105461120605469</v>
      </c>
      <c r="L128">
        <f t="shared" si="3"/>
        <v>80000</v>
      </c>
      <c r="M128">
        <f t="shared" si="4"/>
        <v>196000000</v>
      </c>
      <c r="O128">
        <f t="shared" si="5"/>
        <v>6400000000</v>
      </c>
    </row>
    <row r="129" spans="1:15" x14ac:dyDescent="0.25">
      <c r="A129" s="1">
        <v>127</v>
      </c>
      <c r="B129">
        <v>2</v>
      </c>
      <c r="C129">
        <v>86000</v>
      </c>
      <c r="D129">
        <v>2952</v>
      </c>
      <c r="E129">
        <v>4</v>
      </c>
      <c r="F129">
        <v>69</v>
      </c>
      <c r="G129">
        <v>83.015251159667969</v>
      </c>
      <c r="L129">
        <f t="shared" si="3"/>
        <v>86000</v>
      </c>
      <c r="M129">
        <f t="shared" si="4"/>
        <v>253872000</v>
      </c>
      <c r="O129">
        <f t="shared" si="5"/>
        <v>7396000000</v>
      </c>
    </row>
    <row r="130" spans="1:15" x14ac:dyDescent="0.25">
      <c r="A130" s="1">
        <v>128</v>
      </c>
      <c r="B130">
        <v>0</v>
      </c>
      <c r="C130">
        <v>94376</v>
      </c>
      <c r="D130">
        <v>2800</v>
      </c>
      <c r="E130">
        <v>0</v>
      </c>
      <c r="F130">
        <v>76</v>
      </c>
      <c r="G130">
        <v>71.477081298828125</v>
      </c>
      <c r="L130">
        <f t="shared" si="3"/>
        <v>94376</v>
      </c>
      <c r="M130">
        <f t="shared" si="4"/>
        <v>264252800</v>
      </c>
      <c r="O130">
        <f t="shared" si="5"/>
        <v>8906829376</v>
      </c>
    </row>
    <row r="131" spans="1:15" x14ac:dyDescent="0.25">
      <c r="A131" s="1">
        <v>129</v>
      </c>
      <c r="B131">
        <v>0</v>
      </c>
      <c r="C131">
        <v>90500</v>
      </c>
      <c r="D131">
        <v>2108</v>
      </c>
      <c r="E131">
        <v>0</v>
      </c>
      <c r="F131">
        <v>82</v>
      </c>
      <c r="G131">
        <v>78.081260681152344</v>
      </c>
      <c r="L131">
        <f t="shared" ref="L131:L194" si="6">(C131-I$2-(J$2*D131))</f>
        <v>90500</v>
      </c>
      <c r="M131">
        <f t="shared" ref="M131:M194" si="7">L131*D131</f>
        <v>190774000</v>
      </c>
      <c r="O131">
        <f t="shared" ref="O131:O194" si="8">(C131-I$2-(J$2*D131))^2</f>
        <v>8190250000</v>
      </c>
    </row>
    <row r="132" spans="1:15" x14ac:dyDescent="0.25">
      <c r="A132" s="1">
        <v>130</v>
      </c>
      <c r="B132">
        <v>2</v>
      </c>
      <c r="C132">
        <v>90500</v>
      </c>
      <c r="D132">
        <v>2208</v>
      </c>
      <c r="E132">
        <v>4</v>
      </c>
      <c r="F132">
        <v>74</v>
      </c>
      <c r="G132">
        <v>93.871047973632813</v>
      </c>
      <c r="L132">
        <f t="shared" si="6"/>
        <v>90500</v>
      </c>
      <c r="M132">
        <f t="shared" si="7"/>
        <v>199824000</v>
      </c>
      <c r="O132">
        <f t="shared" si="8"/>
        <v>8190250000</v>
      </c>
    </row>
    <row r="133" spans="1:15" x14ac:dyDescent="0.25">
      <c r="A133" s="1">
        <v>131</v>
      </c>
      <c r="B133">
        <v>0</v>
      </c>
      <c r="C133">
        <v>84900</v>
      </c>
      <c r="D133">
        <v>1560</v>
      </c>
      <c r="E133">
        <v>0</v>
      </c>
      <c r="F133">
        <v>38</v>
      </c>
      <c r="G133">
        <v>62.95849609375</v>
      </c>
      <c r="L133">
        <f t="shared" si="6"/>
        <v>84900</v>
      </c>
      <c r="M133">
        <f t="shared" si="7"/>
        <v>132444000</v>
      </c>
      <c r="O133">
        <f t="shared" si="8"/>
        <v>7208010000</v>
      </c>
    </row>
    <row r="134" spans="1:15" x14ac:dyDescent="0.25">
      <c r="A134" s="1">
        <v>132</v>
      </c>
      <c r="B134">
        <v>2</v>
      </c>
      <c r="C134">
        <v>86000</v>
      </c>
      <c r="D134">
        <v>2248</v>
      </c>
      <c r="E134">
        <v>4</v>
      </c>
      <c r="F134">
        <v>82</v>
      </c>
      <c r="G134">
        <v>80.443603515625</v>
      </c>
      <c r="L134">
        <f t="shared" si="6"/>
        <v>86000</v>
      </c>
      <c r="M134">
        <f t="shared" si="7"/>
        <v>193328000</v>
      </c>
      <c r="O134">
        <f t="shared" si="8"/>
        <v>7396000000</v>
      </c>
    </row>
    <row r="135" spans="1:15" x14ac:dyDescent="0.25">
      <c r="A135" s="1">
        <v>133</v>
      </c>
      <c r="B135">
        <v>6</v>
      </c>
      <c r="C135">
        <v>91500</v>
      </c>
      <c r="D135">
        <v>2284</v>
      </c>
      <c r="E135">
        <v>36</v>
      </c>
      <c r="F135">
        <v>85</v>
      </c>
      <c r="G135">
        <v>85.613662719726563</v>
      </c>
      <c r="L135">
        <f t="shared" si="6"/>
        <v>91500</v>
      </c>
      <c r="M135">
        <f t="shared" si="7"/>
        <v>208986000</v>
      </c>
      <c r="O135">
        <f t="shared" si="8"/>
        <v>8372250000</v>
      </c>
    </row>
    <row r="136" spans="1:15" x14ac:dyDescent="0.25">
      <c r="A136" s="1">
        <v>134</v>
      </c>
      <c r="B136">
        <v>23</v>
      </c>
      <c r="C136">
        <v>89912</v>
      </c>
      <c r="D136">
        <v>2632</v>
      </c>
      <c r="E136">
        <v>529</v>
      </c>
      <c r="F136">
        <v>87</v>
      </c>
      <c r="G136">
        <v>62.134719848632813</v>
      </c>
      <c r="L136">
        <f t="shared" si="6"/>
        <v>89912</v>
      </c>
      <c r="M136">
        <f t="shared" si="7"/>
        <v>236648384</v>
      </c>
      <c r="O136">
        <f t="shared" si="8"/>
        <v>8084167744</v>
      </c>
    </row>
    <row r="137" spans="1:15" x14ac:dyDescent="0.25">
      <c r="A137" s="1">
        <v>135</v>
      </c>
      <c r="B137">
        <v>23</v>
      </c>
      <c r="C137">
        <v>88000</v>
      </c>
      <c r="D137">
        <v>2632</v>
      </c>
      <c r="E137">
        <v>529</v>
      </c>
      <c r="F137">
        <v>83</v>
      </c>
      <c r="G137">
        <v>82.163970947265625</v>
      </c>
      <c r="L137">
        <f t="shared" si="6"/>
        <v>88000</v>
      </c>
      <c r="M137">
        <f t="shared" si="7"/>
        <v>231616000</v>
      </c>
      <c r="O137">
        <f t="shared" si="8"/>
        <v>7744000000</v>
      </c>
    </row>
    <row r="138" spans="1:15" x14ac:dyDescent="0.25">
      <c r="A138" s="1">
        <v>136</v>
      </c>
      <c r="B138">
        <v>14</v>
      </c>
      <c r="C138">
        <v>73500</v>
      </c>
      <c r="D138">
        <v>1936</v>
      </c>
      <c r="E138">
        <v>196</v>
      </c>
      <c r="F138">
        <v>80</v>
      </c>
      <c r="G138">
        <v>77.735404968261719</v>
      </c>
      <c r="L138">
        <f t="shared" si="6"/>
        <v>73500</v>
      </c>
      <c r="M138">
        <f t="shared" si="7"/>
        <v>142296000</v>
      </c>
      <c r="O138">
        <f t="shared" si="8"/>
        <v>5402250000</v>
      </c>
    </row>
    <row r="139" spans="1:15" x14ac:dyDescent="0.25">
      <c r="A139" s="1">
        <v>137</v>
      </c>
      <c r="B139">
        <v>8</v>
      </c>
      <c r="C139">
        <v>85000</v>
      </c>
      <c r="D139">
        <v>2004</v>
      </c>
      <c r="E139">
        <v>64</v>
      </c>
      <c r="F139">
        <v>92</v>
      </c>
      <c r="G139">
        <v>69.853424072265625</v>
      </c>
      <c r="L139">
        <f t="shared" si="6"/>
        <v>85000</v>
      </c>
      <c r="M139">
        <f t="shared" si="7"/>
        <v>170340000</v>
      </c>
      <c r="O139">
        <f t="shared" si="8"/>
        <v>7225000000</v>
      </c>
    </row>
    <row r="140" spans="1:15" x14ac:dyDescent="0.25">
      <c r="A140" s="1">
        <v>138</v>
      </c>
      <c r="B140">
        <v>13</v>
      </c>
      <c r="C140">
        <v>87000</v>
      </c>
      <c r="D140">
        <v>1920</v>
      </c>
      <c r="E140">
        <v>169</v>
      </c>
      <c r="F140">
        <v>80</v>
      </c>
      <c r="G140">
        <v>100.72312164306641</v>
      </c>
      <c r="L140">
        <f t="shared" si="6"/>
        <v>87000</v>
      </c>
      <c r="M140">
        <f t="shared" si="7"/>
        <v>167040000</v>
      </c>
      <c r="O140">
        <f t="shared" si="8"/>
        <v>7569000000</v>
      </c>
    </row>
    <row r="141" spans="1:15" x14ac:dyDescent="0.25">
      <c r="A141" s="1">
        <v>139</v>
      </c>
      <c r="B141">
        <v>5</v>
      </c>
      <c r="C141">
        <v>97000</v>
      </c>
      <c r="D141">
        <v>2136</v>
      </c>
      <c r="E141">
        <v>25</v>
      </c>
      <c r="F141">
        <v>81</v>
      </c>
      <c r="G141">
        <v>72.824455261230469</v>
      </c>
      <c r="L141">
        <f t="shared" si="6"/>
        <v>97000</v>
      </c>
      <c r="M141">
        <f t="shared" si="7"/>
        <v>207192000</v>
      </c>
      <c r="O141">
        <f t="shared" si="8"/>
        <v>9409000000</v>
      </c>
    </row>
    <row r="142" spans="1:15" x14ac:dyDescent="0.25">
      <c r="A142" s="1">
        <v>140</v>
      </c>
      <c r="B142">
        <v>3</v>
      </c>
      <c r="C142">
        <v>72500</v>
      </c>
      <c r="D142">
        <v>2472</v>
      </c>
      <c r="E142">
        <v>9</v>
      </c>
      <c r="F142">
        <v>78</v>
      </c>
      <c r="G142">
        <v>79.965965270996094</v>
      </c>
      <c r="L142">
        <f t="shared" si="6"/>
        <v>72500</v>
      </c>
      <c r="M142">
        <f t="shared" si="7"/>
        <v>179220000</v>
      </c>
      <c r="O142">
        <f t="shared" si="8"/>
        <v>5256250000</v>
      </c>
    </row>
    <row r="143" spans="1:15" x14ac:dyDescent="0.25">
      <c r="A143" s="1">
        <v>141</v>
      </c>
      <c r="B143">
        <v>4</v>
      </c>
      <c r="C143">
        <v>77000</v>
      </c>
      <c r="D143">
        <v>1792</v>
      </c>
      <c r="E143">
        <v>16</v>
      </c>
      <c r="F143">
        <v>89</v>
      </c>
      <c r="G143">
        <v>92.429916381835938</v>
      </c>
      <c r="L143">
        <f t="shared" si="6"/>
        <v>77000</v>
      </c>
      <c r="M143">
        <f t="shared" si="7"/>
        <v>137984000</v>
      </c>
      <c r="O143">
        <f t="shared" si="8"/>
        <v>5929000000</v>
      </c>
    </row>
    <row r="144" spans="1:15" x14ac:dyDescent="0.25">
      <c r="A144" s="1">
        <v>142</v>
      </c>
      <c r="B144">
        <v>5</v>
      </c>
      <c r="C144">
        <v>85000</v>
      </c>
      <c r="D144">
        <v>2136</v>
      </c>
      <c r="E144">
        <v>25</v>
      </c>
      <c r="F144">
        <v>86</v>
      </c>
      <c r="G144">
        <v>82.835487365722656</v>
      </c>
      <c r="L144">
        <f t="shared" si="6"/>
        <v>85000</v>
      </c>
      <c r="M144">
        <f t="shared" si="7"/>
        <v>181560000</v>
      </c>
      <c r="O144">
        <f t="shared" si="8"/>
        <v>7225000000</v>
      </c>
    </row>
    <row r="145" spans="1:15" x14ac:dyDescent="0.25">
      <c r="A145" s="1">
        <v>143</v>
      </c>
      <c r="B145">
        <v>4</v>
      </c>
      <c r="C145">
        <v>82000</v>
      </c>
      <c r="D145">
        <v>2016</v>
      </c>
      <c r="E145">
        <v>16</v>
      </c>
      <c r="F145">
        <v>81</v>
      </c>
      <c r="G145">
        <v>87.272880554199219</v>
      </c>
      <c r="L145">
        <f t="shared" si="6"/>
        <v>82000</v>
      </c>
      <c r="M145">
        <f t="shared" si="7"/>
        <v>165312000</v>
      </c>
      <c r="O145">
        <f t="shared" si="8"/>
        <v>6724000000</v>
      </c>
    </row>
    <row r="146" spans="1:15" x14ac:dyDescent="0.25">
      <c r="A146" s="1">
        <v>144</v>
      </c>
      <c r="B146">
        <v>0</v>
      </c>
      <c r="C146">
        <v>93000</v>
      </c>
      <c r="D146">
        <v>2514</v>
      </c>
      <c r="E146">
        <v>0</v>
      </c>
      <c r="F146">
        <v>75</v>
      </c>
      <c r="G146">
        <v>95.392356872558594</v>
      </c>
      <c r="L146">
        <f t="shared" si="6"/>
        <v>93000</v>
      </c>
      <c r="M146">
        <f t="shared" si="7"/>
        <v>233802000</v>
      </c>
      <c r="O146">
        <f t="shared" si="8"/>
        <v>8649000000</v>
      </c>
    </row>
    <row r="147" spans="1:15" x14ac:dyDescent="0.25">
      <c r="A147" s="1">
        <v>145</v>
      </c>
      <c r="B147">
        <v>0</v>
      </c>
      <c r="C147">
        <v>105000</v>
      </c>
      <c r="D147">
        <v>2432</v>
      </c>
      <c r="E147">
        <v>0</v>
      </c>
      <c r="F147">
        <v>87</v>
      </c>
      <c r="G147">
        <v>76.999519348144531</v>
      </c>
      <c r="L147">
        <f t="shared" si="6"/>
        <v>105000</v>
      </c>
      <c r="M147">
        <f t="shared" si="7"/>
        <v>255360000</v>
      </c>
      <c r="O147">
        <f t="shared" si="8"/>
        <v>11025000000</v>
      </c>
    </row>
    <row r="148" spans="1:15" x14ac:dyDescent="0.25">
      <c r="A148" s="1">
        <v>146</v>
      </c>
      <c r="B148">
        <v>0</v>
      </c>
      <c r="C148">
        <v>106500</v>
      </c>
      <c r="D148">
        <v>2878</v>
      </c>
      <c r="E148">
        <v>0</v>
      </c>
      <c r="F148">
        <v>86</v>
      </c>
      <c r="G148">
        <v>74.206832885742188</v>
      </c>
      <c r="L148">
        <f t="shared" si="6"/>
        <v>106500</v>
      </c>
      <c r="M148">
        <f t="shared" si="7"/>
        <v>306507000</v>
      </c>
      <c r="O148">
        <f t="shared" si="8"/>
        <v>11342250000</v>
      </c>
    </row>
    <row r="149" spans="1:15" x14ac:dyDescent="0.25">
      <c r="A149" s="1">
        <v>147</v>
      </c>
      <c r="B149">
        <v>15</v>
      </c>
      <c r="C149">
        <v>44900</v>
      </c>
      <c r="D149">
        <v>960</v>
      </c>
      <c r="E149">
        <v>225</v>
      </c>
      <c r="F149">
        <v>93</v>
      </c>
      <c r="G149">
        <v>62.205085754394531</v>
      </c>
      <c r="L149">
        <f t="shared" si="6"/>
        <v>44900</v>
      </c>
      <c r="M149">
        <f t="shared" si="7"/>
        <v>43104000</v>
      </c>
      <c r="O149">
        <f t="shared" si="8"/>
        <v>2016010000</v>
      </c>
    </row>
    <row r="150" spans="1:15" x14ac:dyDescent="0.25">
      <c r="A150" s="1">
        <v>148</v>
      </c>
      <c r="B150">
        <v>11</v>
      </c>
      <c r="C150">
        <v>73000</v>
      </c>
      <c r="D150">
        <v>1868</v>
      </c>
      <c r="E150">
        <v>121</v>
      </c>
      <c r="F150">
        <v>72</v>
      </c>
      <c r="G150">
        <v>65.728263854980469</v>
      </c>
      <c r="L150">
        <f t="shared" si="6"/>
        <v>73000</v>
      </c>
      <c r="M150">
        <f t="shared" si="7"/>
        <v>136364000</v>
      </c>
      <c r="O150">
        <f t="shared" si="8"/>
        <v>5329000000</v>
      </c>
    </row>
    <row r="151" spans="1:15" x14ac:dyDescent="0.25">
      <c r="A151" s="1">
        <v>149</v>
      </c>
      <c r="B151">
        <v>11</v>
      </c>
      <c r="C151">
        <v>46500</v>
      </c>
      <c r="D151">
        <v>1296</v>
      </c>
      <c r="E151">
        <v>121</v>
      </c>
      <c r="F151">
        <v>29</v>
      </c>
      <c r="G151">
        <v>82.70831298828125</v>
      </c>
      <c r="L151">
        <f t="shared" si="6"/>
        <v>46500</v>
      </c>
      <c r="M151">
        <f t="shared" si="7"/>
        <v>60264000</v>
      </c>
      <c r="O151">
        <f t="shared" si="8"/>
        <v>2162250000</v>
      </c>
    </row>
    <row r="152" spans="1:15" x14ac:dyDescent="0.25">
      <c r="A152" s="1">
        <v>150</v>
      </c>
      <c r="B152">
        <v>13</v>
      </c>
      <c r="C152">
        <v>50000</v>
      </c>
      <c r="D152">
        <v>1668</v>
      </c>
      <c r="E152">
        <v>169</v>
      </c>
      <c r="F152">
        <v>8</v>
      </c>
      <c r="G152">
        <v>71.928520202636719</v>
      </c>
      <c r="L152">
        <f t="shared" si="6"/>
        <v>50000</v>
      </c>
      <c r="M152">
        <f t="shared" si="7"/>
        <v>83400000</v>
      </c>
      <c r="O152">
        <f t="shared" si="8"/>
        <v>2500000000</v>
      </c>
    </row>
    <row r="153" spans="1:15" x14ac:dyDescent="0.25">
      <c r="A153" s="1">
        <v>151</v>
      </c>
      <c r="B153">
        <v>0</v>
      </c>
      <c r="C153">
        <v>90000</v>
      </c>
      <c r="D153">
        <v>2052</v>
      </c>
      <c r="E153">
        <v>0</v>
      </c>
      <c r="F153">
        <v>93</v>
      </c>
      <c r="G153">
        <v>84.37725830078125</v>
      </c>
      <c r="L153">
        <f t="shared" si="6"/>
        <v>90000</v>
      </c>
      <c r="M153">
        <f t="shared" si="7"/>
        <v>184680000</v>
      </c>
      <c r="O153">
        <f t="shared" si="8"/>
        <v>8100000000</v>
      </c>
    </row>
    <row r="154" spans="1:15" x14ac:dyDescent="0.25">
      <c r="A154" s="1">
        <v>152</v>
      </c>
      <c r="B154">
        <v>1</v>
      </c>
      <c r="C154">
        <v>49500</v>
      </c>
      <c r="D154">
        <v>1100</v>
      </c>
      <c r="E154">
        <v>1</v>
      </c>
      <c r="F154">
        <v>78</v>
      </c>
      <c r="G154">
        <v>84.560562133789063</v>
      </c>
      <c r="L154">
        <f t="shared" si="6"/>
        <v>49500</v>
      </c>
      <c r="M154">
        <f t="shared" si="7"/>
        <v>54450000</v>
      </c>
      <c r="O154">
        <f t="shared" si="8"/>
        <v>2450250000</v>
      </c>
    </row>
    <row r="155" spans="1:15" x14ac:dyDescent="0.25">
      <c r="A155" s="1">
        <v>153</v>
      </c>
      <c r="B155">
        <v>28</v>
      </c>
      <c r="C155">
        <v>57000</v>
      </c>
      <c r="D155">
        <v>1320</v>
      </c>
      <c r="E155">
        <v>784</v>
      </c>
      <c r="F155">
        <v>88</v>
      </c>
      <c r="G155">
        <v>64.128036499023438</v>
      </c>
      <c r="L155">
        <f t="shared" si="6"/>
        <v>57000</v>
      </c>
      <c r="M155">
        <f t="shared" si="7"/>
        <v>75240000</v>
      </c>
      <c r="O155">
        <f t="shared" si="8"/>
        <v>3249000000</v>
      </c>
    </row>
    <row r="156" spans="1:15" x14ac:dyDescent="0.25">
      <c r="A156" s="1">
        <v>154</v>
      </c>
      <c r="B156">
        <v>9</v>
      </c>
      <c r="C156">
        <v>120000</v>
      </c>
      <c r="D156">
        <v>3030</v>
      </c>
      <c r="E156">
        <v>81</v>
      </c>
      <c r="F156">
        <v>76</v>
      </c>
      <c r="G156">
        <v>65.582771301269531</v>
      </c>
      <c r="L156">
        <f t="shared" si="6"/>
        <v>120000</v>
      </c>
      <c r="M156">
        <f t="shared" si="7"/>
        <v>363600000</v>
      </c>
      <c r="O156">
        <f t="shared" si="8"/>
        <v>14400000000</v>
      </c>
    </row>
    <row r="157" spans="1:15" x14ac:dyDescent="0.25">
      <c r="A157" s="1">
        <v>155</v>
      </c>
      <c r="B157">
        <v>3</v>
      </c>
      <c r="C157">
        <v>83500</v>
      </c>
      <c r="D157">
        <v>1924</v>
      </c>
      <c r="E157">
        <v>9</v>
      </c>
      <c r="F157">
        <v>86</v>
      </c>
      <c r="G157">
        <v>89.784454345703125</v>
      </c>
      <c r="L157">
        <f t="shared" si="6"/>
        <v>83500</v>
      </c>
      <c r="M157">
        <f t="shared" si="7"/>
        <v>160654000</v>
      </c>
      <c r="O157">
        <f t="shared" si="8"/>
        <v>6972250000</v>
      </c>
    </row>
    <row r="158" spans="1:15" x14ac:dyDescent="0.25">
      <c r="A158" s="1">
        <v>156</v>
      </c>
      <c r="B158">
        <v>0</v>
      </c>
      <c r="C158">
        <v>300000</v>
      </c>
      <c r="D158">
        <v>3770</v>
      </c>
      <c r="E158">
        <v>0</v>
      </c>
      <c r="F158">
        <v>88</v>
      </c>
      <c r="G158">
        <v>74.330459594726563</v>
      </c>
      <c r="L158">
        <f t="shared" si="6"/>
        <v>300000</v>
      </c>
      <c r="M158">
        <f t="shared" si="7"/>
        <v>1131000000</v>
      </c>
      <c r="O158">
        <f t="shared" si="8"/>
        <v>90000000000</v>
      </c>
    </row>
    <row r="159" spans="1:15" x14ac:dyDescent="0.25">
      <c r="A159" s="1">
        <v>157</v>
      </c>
      <c r="B159">
        <v>3</v>
      </c>
      <c r="C159">
        <v>64900</v>
      </c>
      <c r="D159">
        <v>2856</v>
      </c>
      <c r="E159">
        <v>9</v>
      </c>
      <c r="F159">
        <v>85</v>
      </c>
      <c r="G159">
        <v>80.533149719238281</v>
      </c>
      <c r="L159">
        <f t="shared" si="6"/>
        <v>64900</v>
      </c>
      <c r="M159">
        <f t="shared" si="7"/>
        <v>185354400</v>
      </c>
      <c r="O159">
        <f t="shared" si="8"/>
        <v>4212010000</v>
      </c>
    </row>
    <row r="160" spans="1:15" x14ac:dyDescent="0.25">
      <c r="A160" s="1">
        <v>158</v>
      </c>
      <c r="B160">
        <v>58</v>
      </c>
      <c r="C160">
        <v>50900</v>
      </c>
      <c r="D160">
        <v>930</v>
      </c>
      <c r="E160">
        <v>3364</v>
      </c>
      <c r="F160">
        <v>83</v>
      </c>
      <c r="G160">
        <v>66.814834594726563</v>
      </c>
      <c r="L160">
        <f t="shared" si="6"/>
        <v>50900</v>
      </c>
      <c r="M160">
        <f t="shared" si="7"/>
        <v>47337000</v>
      </c>
      <c r="O160">
        <f t="shared" si="8"/>
        <v>2590810000</v>
      </c>
    </row>
    <row r="161" spans="1:15" x14ac:dyDescent="0.25">
      <c r="A161" s="1">
        <v>159</v>
      </c>
      <c r="B161">
        <v>12</v>
      </c>
      <c r="C161">
        <v>60500</v>
      </c>
      <c r="D161">
        <v>1399</v>
      </c>
      <c r="E161">
        <v>144</v>
      </c>
      <c r="F161">
        <v>69</v>
      </c>
      <c r="G161">
        <v>78.831748962402344</v>
      </c>
      <c r="L161">
        <f t="shared" si="6"/>
        <v>60500</v>
      </c>
      <c r="M161">
        <f t="shared" si="7"/>
        <v>84639500</v>
      </c>
      <c r="O161">
        <f t="shared" si="8"/>
        <v>3660250000</v>
      </c>
    </row>
    <row r="162" spans="1:15" x14ac:dyDescent="0.25">
      <c r="A162" s="1">
        <v>160</v>
      </c>
      <c r="B162">
        <v>3</v>
      </c>
      <c r="C162">
        <v>70400</v>
      </c>
      <c r="D162">
        <v>1342</v>
      </c>
      <c r="E162">
        <v>9</v>
      </c>
      <c r="F162">
        <v>84</v>
      </c>
      <c r="G162">
        <v>81.183303833007813</v>
      </c>
      <c r="L162">
        <f t="shared" si="6"/>
        <v>70400</v>
      </c>
      <c r="M162">
        <f t="shared" si="7"/>
        <v>94476800</v>
      </c>
      <c r="O162">
        <f t="shared" si="8"/>
        <v>4956160000</v>
      </c>
    </row>
    <row r="163" spans="1:15" x14ac:dyDescent="0.25">
      <c r="A163" s="1">
        <v>161</v>
      </c>
      <c r="B163">
        <v>48</v>
      </c>
      <c r="C163">
        <v>48000</v>
      </c>
      <c r="D163">
        <v>1500</v>
      </c>
      <c r="E163">
        <v>2304</v>
      </c>
      <c r="F163">
        <v>69</v>
      </c>
      <c r="G163">
        <v>91.640609741210938</v>
      </c>
      <c r="L163">
        <f t="shared" si="6"/>
        <v>48000</v>
      </c>
      <c r="M163">
        <f t="shared" si="7"/>
        <v>72000000</v>
      </c>
      <c r="O163">
        <f t="shared" si="8"/>
        <v>2304000000</v>
      </c>
    </row>
    <row r="164" spans="1:15" x14ac:dyDescent="0.25">
      <c r="A164" s="1">
        <v>162</v>
      </c>
      <c r="B164">
        <v>25</v>
      </c>
      <c r="C164">
        <v>53500</v>
      </c>
      <c r="D164">
        <v>1333</v>
      </c>
      <c r="E164">
        <v>625</v>
      </c>
      <c r="F164">
        <v>84</v>
      </c>
      <c r="G164">
        <v>72.892593383789063</v>
      </c>
      <c r="L164">
        <f t="shared" si="6"/>
        <v>53500</v>
      </c>
      <c r="M164">
        <f t="shared" si="7"/>
        <v>71315500</v>
      </c>
      <c r="O164">
        <f t="shared" si="8"/>
        <v>2862250000</v>
      </c>
    </row>
    <row r="165" spans="1:15" x14ac:dyDescent="0.25">
      <c r="A165" s="1">
        <v>163</v>
      </c>
      <c r="B165">
        <v>8</v>
      </c>
      <c r="C165">
        <v>66000</v>
      </c>
      <c r="D165">
        <v>1844</v>
      </c>
      <c r="E165">
        <v>64</v>
      </c>
      <c r="F165">
        <v>74</v>
      </c>
      <c r="G165">
        <v>84.757522583007813</v>
      </c>
      <c r="L165">
        <f t="shared" si="6"/>
        <v>66000</v>
      </c>
      <c r="M165">
        <f t="shared" si="7"/>
        <v>121704000</v>
      </c>
      <c r="O165">
        <f t="shared" si="8"/>
        <v>4356000000</v>
      </c>
    </row>
    <row r="166" spans="1:15" x14ac:dyDescent="0.25">
      <c r="A166" s="1">
        <v>164</v>
      </c>
      <c r="B166">
        <v>8</v>
      </c>
      <c r="C166">
        <v>64000</v>
      </c>
      <c r="D166">
        <v>1764</v>
      </c>
      <c r="E166">
        <v>64</v>
      </c>
      <c r="F166">
        <v>78</v>
      </c>
      <c r="G166">
        <v>76.37188720703125</v>
      </c>
      <c r="L166">
        <f t="shared" si="6"/>
        <v>64000</v>
      </c>
      <c r="M166">
        <f t="shared" si="7"/>
        <v>112896000</v>
      </c>
      <c r="O166">
        <f t="shared" si="8"/>
        <v>4096000000</v>
      </c>
    </row>
    <row r="167" spans="1:15" x14ac:dyDescent="0.25">
      <c r="A167" s="1">
        <v>165</v>
      </c>
      <c r="B167">
        <v>11</v>
      </c>
      <c r="C167">
        <v>65000</v>
      </c>
      <c r="D167">
        <v>2727</v>
      </c>
      <c r="E167">
        <v>121</v>
      </c>
      <c r="F167">
        <v>82</v>
      </c>
      <c r="G167">
        <v>82.830436706542969</v>
      </c>
      <c r="L167">
        <f t="shared" si="6"/>
        <v>65000</v>
      </c>
      <c r="M167">
        <f t="shared" si="7"/>
        <v>177255000</v>
      </c>
      <c r="O167">
        <f t="shared" si="8"/>
        <v>4225000000</v>
      </c>
    </row>
    <row r="168" spans="1:15" x14ac:dyDescent="0.25">
      <c r="A168" s="1">
        <v>166</v>
      </c>
      <c r="B168">
        <v>10</v>
      </c>
      <c r="C168">
        <v>72900</v>
      </c>
      <c r="D168">
        <v>2080</v>
      </c>
      <c r="E168">
        <v>100</v>
      </c>
      <c r="F168">
        <v>93</v>
      </c>
      <c r="G168">
        <v>60.879360198974609</v>
      </c>
      <c r="L168">
        <f t="shared" si="6"/>
        <v>72900</v>
      </c>
      <c r="M168">
        <f t="shared" si="7"/>
        <v>151632000</v>
      </c>
      <c r="O168">
        <f t="shared" si="8"/>
        <v>5314410000</v>
      </c>
    </row>
    <row r="169" spans="1:15" x14ac:dyDescent="0.25">
      <c r="A169" s="1">
        <v>167</v>
      </c>
      <c r="B169">
        <v>2</v>
      </c>
      <c r="C169">
        <v>26000</v>
      </c>
      <c r="D169">
        <v>2030</v>
      </c>
      <c r="E169">
        <v>4</v>
      </c>
      <c r="F169">
        <v>93</v>
      </c>
      <c r="G169">
        <v>79.587226867675781</v>
      </c>
      <c r="L169">
        <f t="shared" si="6"/>
        <v>26000</v>
      </c>
      <c r="M169">
        <f t="shared" si="7"/>
        <v>52780000</v>
      </c>
      <c r="O169">
        <f t="shared" si="8"/>
        <v>676000000</v>
      </c>
    </row>
    <row r="170" spans="1:15" x14ac:dyDescent="0.25">
      <c r="A170" s="1">
        <v>168</v>
      </c>
      <c r="B170">
        <v>0</v>
      </c>
      <c r="C170">
        <v>117000</v>
      </c>
      <c r="D170">
        <v>3030</v>
      </c>
      <c r="E170">
        <v>0</v>
      </c>
      <c r="F170">
        <v>82</v>
      </c>
      <c r="G170">
        <v>78.729743957519531</v>
      </c>
      <c r="L170">
        <f t="shared" si="6"/>
        <v>117000</v>
      </c>
      <c r="M170">
        <f t="shared" si="7"/>
        <v>354510000</v>
      </c>
      <c r="O170">
        <f t="shared" si="8"/>
        <v>13689000000</v>
      </c>
    </row>
    <row r="171" spans="1:15" x14ac:dyDescent="0.25">
      <c r="A171" s="1">
        <v>169</v>
      </c>
      <c r="B171">
        <v>0</v>
      </c>
      <c r="C171">
        <v>97000</v>
      </c>
      <c r="D171">
        <v>2252</v>
      </c>
      <c r="E171">
        <v>0</v>
      </c>
      <c r="F171">
        <v>80</v>
      </c>
      <c r="G171">
        <v>73.597373962402344</v>
      </c>
      <c r="L171">
        <f t="shared" si="6"/>
        <v>97000</v>
      </c>
      <c r="M171">
        <f t="shared" si="7"/>
        <v>218444000</v>
      </c>
      <c r="O171">
        <f t="shared" si="8"/>
        <v>9409000000</v>
      </c>
    </row>
    <row r="172" spans="1:15" x14ac:dyDescent="0.25">
      <c r="A172" s="1">
        <v>170</v>
      </c>
      <c r="B172">
        <v>2</v>
      </c>
      <c r="C172">
        <v>95000</v>
      </c>
      <c r="D172">
        <v>2238</v>
      </c>
      <c r="E172">
        <v>4</v>
      </c>
      <c r="F172">
        <v>84</v>
      </c>
      <c r="G172">
        <v>97.953262329101563</v>
      </c>
      <c r="L172">
        <f t="shared" si="6"/>
        <v>95000</v>
      </c>
      <c r="M172">
        <f t="shared" si="7"/>
        <v>212610000</v>
      </c>
      <c r="O172">
        <f t="shared" si="8"/>
        <v>9025000000</v>
      </c>
    </row>
    <row r="173" spans="1:15" x14ac:dyDescent="0.25">
      <c r="A173" s="1">
        <v>171</v>
      </c>
      <c r="B173">
        <v>0</v>
      </c>
      <c r="C173">
        <v>107900</v>
      </c>
      <c r="D173">
        <v>2464</v>
      </c>
      <c r="E173">
        <v>0</v>
      </c>
      <c r="F173">
        <v>94</v>
      </c>
      <c r="G173">
        <v>85.114768981933594</v>
      </c>
      <c r="L173">
        <f t="shared" si="6"/>
        <v>107900</v>
      </c>
      <c r="M173">
        <f t="shared" si="7"/>
        <v>265865600</v>
      </c>
      <c r="O173">
        <f t="shared" si="8"/>
        <v>11642410000</v>
      </c>
    </row>
    <row r="174" spans="1:15" x14ac:dyDescent="0.25">
      <c r="A174" s="1">
        <v>172</v>
      </c>
      <c r="B174">
        <v>0</v>
      </c>
      <c r="C174">
        <v>120000</v>
      </c>
      <c r="D174">
        <v>2464</v>
      </c>
      <c r="E174">
        <v>0</v>
      </c>
      <c r="F174">
        <v>77</v>
      </c>
      <c r="G174">
        <v>77.764518737792969</v>
      </c>
      <c r="L174">
        <f t="shared" si="6"/>
        <v>120000</v>
      </c>
      <c r="M174">
        <f t="shared" si="7"/>
        <v>295680000</v>
      </c>
      <c r="O174">
        <f t="shared" si="8"/>
        <v>14400000000</v>
      </c>
    </row>
    <row r="175" spans="1:15" x14ac:dyDescent="0.25">
      <c r="A175" s="1">
        <v>173</v>
      </c>
      <c r="B175">
        <v>1</v>
      </c>
      <c r="C175">
        <v>120000</v>
      </c>
      <c r="D175">
        <v>2502</v>
      </c>
      <c r="E175">
        <v>1</v>
      </c>
      <c r="F175">
        <v>76</v>
      </c>
      <c r="G175">
        <v>73.291694641113281</v>
      </c>
      <c r="L175">
        <f t="shared" si="6"/>
        <v>120000</v>
      </c>
      <c r="M175">
        <f t="shared" si="7"/>
        <v>300240000</v>
      </c>
      <c r="O175">
        <f t="shared" si="8"/>
        <v>14400000000</v>
      </c>
    </row>
    <row r="176" spans="1:15" x14ac:dyDescent="0.25">
      <c r="A176" s="1">
        <v>174</v>
      </c>
      <c r="B176">
        <v>0</v>
      </c>
      <c r="C176">
        <v>121000</v>
      </c>
      <c r="D176">
        <v>2510</v>
      </c>
      <c r="E176">
        <v>0</v>
      </c>
      <c r="F176">
        <v>75</v>
      </c>
      <c r="G176">
        <v>87.982688903808594</v>
      </c>
      <c r="L176">
        <f t="shared" si="6"/>
        <v>121000</v>
      </c>
      <c r="M176">
        <f t="shared" si="7"/>
        <v>303710000</v>
      </c>
      <c r="O176">
        <f t="shared" si="8"/>
        <v>14641000000</v>
      </c>
    </row>
    <row r="177" spans="1:15" x14ac:dyDescent="0.25">
      <c r="A177" s="1">
        <v>175</v>
      </c>
      <c r="B177">
        <v>0</v>
      </c>
      <c r="C177">
        <v>107000</v>
      </c>
      <c r="D177">
        <v>2012</v>
      </c>
      <c r="E177">
        <v>0</v>
      </c>
      <c r="F177">
        <v>79</v>
      </c>
      <c r="G177">
        <v>74.881668090820313</v>
      </c>
      <c r="L177">
        <f t="shared" si="6"/>
        <v>107000</v>
      </c>
      <c r="M177">
        <f t="shared" si="7"/>
        <v>215284000</v>
      </c>
      <c r="O177">
        <f t="shared" si="8"/>
        <v>11449000000</v>
      </c>
    </row>
    <row r="178" spans="1:15" x14ac:dyDescent="0.25">
      <c r="A178" s="1">
        <v>176</v>
      </c>
      <c r="B178">
        <v>0</v>
      </c>
      <c r="C178">
        <v>119900</v>
      </c>
      <c r="D178">
        <v>2352</v>
      </c>
      <c r="E178">
        <v>0</v>
      </c>
      <c r="F178">
        <v>78</v>
      </c>
      <c r="G178">
        <v>69.773666381835938</v>
      </c>
      <c r="L178">
        <f t="shared" si="6"/>
        <v>119900</v>
      </c>
      <c r="M178">
        <f t="shared" si="7"/>
        <v>282004800</v>
      </c>
      <c r="O178">
        <f t="shared" si="8"/>
        <v>14376010000</v>
      </c>
    </row>
    <row r="179" spans="1:15" x14ac:dyDescent="0.25">
      <c r="A179" s="1">
        <v>177</v>
      </c>
      <c r="B179">
        <v>0</v>
      </c>
      <c r="C179">
        <v>142500</v>
      </c>
      <c r="D179">
        <v>2492</v>
      </c>
      <c r="E179">
        <v>0</v>
      </c>
      <c r="F179">
        <v>84</v>
      </c>
      <c r="G179">
        <v>79.0970458984375</v>
      </c>
      <c r="L179">
        <f t="shared" si="6"/>
        <v>142500</v>
      </c>
      <c r="M179">
        <f t="shared" si="7"/>
        <v>355110000</v>
      </c>
      <c r="O179">
        <f t="shared" si="8"/>
        <v>20306250000</v>
      </c>
    </row>
    <row r="180" spans="1:15" x14ac:dyDescent="0.25">
      <c r="A180" s="1">
        <v>178</v>
      </c>
      <c r="B180">
        <v>0</v>
      </c>
      <c r="C180">
        <v>84211</v>
      </c>
      <c r="D180">
        <v>2756</v>
      </c>
      <c r="E180">
        <v>0</v>
      </c>
      <c r="F180">
        <v>83</v>
      </c>
      <c r="G180">
        <v>86.045166015625</v>
      </c>
      <c r="L180">
        <f t="shared" si="6"/>
        <v>84211</v>
      </c>
      <c r="M180">
        <f t="shared" si="7"/>
        <v>232085516</v>
      </c>
      <c r="O180">
        <f t="shared" si="8"/>
        <v>7091492521</v>
      </c>
    </row>
    <row r="181" spans="1:15" x14ac:dyDescent="0.25">
      <c r="A181" s="1">
        <v>179</v>
      </c>
      <c r="B181">
        <v>81</v>
      </c>
      <c r="C181">
        <v>49000</v>
      </c>
      <c r="D181">
        <v>1554</v>
      </c>
      <c r="E181">
        <v>6561</v>
      </c>
      <c r="F181">
        <v>88</v>
      </c>
      <c r="G181">
        <v>60.769023895263672</v>
      </c>
      <c r="L181">
        <f t="shared" si="6"/>
        <v>49000</v>
      </c>
      <c r="M181">
        <f t="shared" si="7"/>
        <v>76146000</v>
      </c>
      <c r="O181">
        <f t="shared" si="8"/>
        <v>2401000000</v>
      </c>
    </row>
    <row r="182" spans="1:15" x14ac:dyDescent="0.25">
      <c r="A182" s="1">
        <v>180</v>
      </c>
      <c r="B182">
        <v>71</v>
      </c>
      <c r="C182">
        <v>52000</v>
      </c>
      <c r="D182">
        <v>1575</v>
      </c>
      <c r="E182">
        <v>5041</v>
      </c>
      <c r="F182">
        <v>87</v>
      </c>
      <c r="G182">
        <v>86.3717041015625</v>
      </c>
      <c r="L182">
        <f t="shared" si="6"/>
        <v>52000</v>
      </c>
      <c r="M182">
        <f t="shared" si="7"/>
        <v>81900000</v>
      </c>
      <c r="O182">
        <f t="shared" si="8"/>
        <v>2704000000</v>
      </c>
    </row>
    <row r="183" spans="1:15" x14ac:dyDescent="0.25">
      <c r="A183" s="1">
        <v>181</v>
      </c>
      <c r="B183">
        <v>31</v>
      </c>
      <c r="C183">
        <v>68000</v>
      </c>
      <c r="D183">
        <v>3304</v>
      </c>
      <c r="E183">
        <v>961</v>
      </c>
      <c r="F183">
        <v>65</v>
      </c>
      <c r="G183">
        <v>70.098899841308594</v>
      </c>
      <c r="L183">
        <f t="shared" si="6"/>
        <v>68000</v>
      </c>
      <c r="M183">
        <f t="shared" si="7"/>
        <v>224672000</v>
      </c>
      <c r="O183">
        <f t="shared" si="8"/>
        <v>4624000000</v>
      </c>
    </row>
    <row r="184" spans="1:15" x14ac:dyDescent="0.25">
      <c r="A184" s="1">
        <v>182</v>
      </c>
      <c r="B184">
        <v>41</v>
      </c>
      <c r="C184">
        <v>54000</v>
      </c>
      <c r="D184">
        <v>1700</v>
      </c>
      <c r="E184">
        <v>1681</v>
      </c>
      <c r="F184">
        <v>84</v>
      </c>
      <c r="G184">
        <v>78.790359497070313</v>
      </c>
      <c r="L184">
        <f t="shared" si="6"/>
        <v>54000</v>
      </c>
      <c r="M184">
        <f t="shared" si="7"/>
        <v>91800000</v>
      </c>
      <c r="O184">
        <f t="shared" si="8"/>
        <v>2916000000</v>
      </c>
    </row>
    <row r="185" spans="1:15" x14ac:dyDescent="0.25">
      <c r="A185" s="1">
        <v>183</v>
      </c>
      <c r="B185">
        <v>31</v>
      </c>
      <c r="C185">
        <v>70000</v>
      </c>
      <c r="D185">
        <v>1454</v>
      </c>
      <c r="E185">
        <v>961</v>
      </c>
      <c r="F185">
        <v>78</v>
      </c>
      <c r="G185">
        <v>69.551811218261719</v>
      </c>
      <c r="L185">
        <f t="shared" si="6"/>
        <v>70000</v>
      </c>
      <c r="M185">
        <f t="shared" si="7"/>
        <v>101780000</v>
      </c>
      <c r="O185">
        <f t="shared" si="8"/>
        <v>4900000000</v>
      </c>
    </row>
    <row r="186" spans="1:15" x14ac:dyDescent="0.25">
      <c r="A186" s="1">
        <v>184</v>
      </c>
      <c r="B186">
        <v>81</v>
      </c>
      <c r="C186">
        <v>47000</v>
      </c>
      <c r="D186">
        <v>1410</v>
      </c>
      <c r="E186">
        <v>6561</v>
      </c>
      <c r="F186">
        <v>72</v>
      </c>
      <c r="G186">
        <v>65.965248107910156</v>
      </c>
      <c r="L186">
        <f t="shared" si="6"/>
        <v>47000</v>
      </c>
      <c r="M186">
        <f t="shared" si="7"/>
        <v>66270000</v>
      </c>
      <c r="O186">
        <f t="shared" si="8"/>
        <v>2209000000</v>
      </c>
    </row>
    <row r="187" spans="1:15" x14ac:dyDescent="0.25">
      <c r="A187" s="1">
        <v>185</v>
      </c>
      <c r="B187">
        <v>19</v>
      </c>
      <c r="C187">
        <v>73900</v>
      </c>
      <c r="D187">
        <v>1592</v>
      </c>
      <c r="E187">
        <v>361</v>
      </c>
      <c r="F187">
        <v>79</v>
      </c>
      <c r="G187">
        <v>98.96514892578125</v>
      </c>
      <c r="L187">
        <f t="shared" si="6"/>
        <v>73900</v>
      </c>
      <c r="M187">
        <f t="shared" si="7"/>
        <v>117648800</v>
      </c>
      <c r="O187">
        <f t="shared" si="8"/>
        <v>5461210000</v>
      </c>
    </row>
    <row r="188" spans="1:15" x14ac:dyDescent="0.25">
      <c r="A188" s="1">
        <v>186</v>
      </c>
      <c r="B188">
        <v>1</v>
      </c>
      <c r="C188">
        <v>117500</v>
      </c>
      <c r="D188">
        <v>1910</v>
      </c>
      <c r="E188">
        <v>1</v>
      </c>
      <c r="F188">
        <v>75</v>
      </c>
      <c r="G188">
        <v>73.092498779296875</v>
      </c>
      <c r="L188">
        <f t="shared" si="6"/>
        <v>117500</v>
      </c>
      <c r="M188">
        <f t="shared" si="7"/>
        <v>224425000</v>
      </c>
      <c r="O188">
        <f t="shared" si="8"/>
        <v>13806250000</v>
      </c>
    </row>
    <row r="189" spans="1:15" x14ac:dyDescent="0.25">
      <c r="A189" s="1">
        <v>187</v>
      </c>
      <c r="B189">
        <v>41</v>
      </c>
      <c r="C189">
        <v>60000</v>
      </c>
      <c r="D189">
        <v>735</v>
      </c>
      <c r="E189">
        <v>1681</v>
      </c>
      <c r="F189">
        <v>80</v>
      </c>
      <c r="G189">
        <v>82.579116821289063</v>
      </c>
      <c r="L189">
        <f t="shared" si="6"/>
        <v>60000</v>
      </c>
      <c r="M189">
        <f t="shared" si="7"/>
        <v>44100000</v>
      </c>
      <c r="O189">
        <f t="shared" si="8"/>
        <v>3600000000</v>
      </c>
    </row>
    <row r="190" spans="1:15" x14ac:dyDescent="0.25">
      <c r="A190" s="1">
        <v>188</v>
      </c>
      <c r="B190">
        <v>1</v>
      </c>
      <c r="C190">
        <v>85000</v>
      </c>
      <c r="D190">
        <v>1154</v>
      </c>
      <c r="E190">
        <v>1</v>
      </c>
      <c r="F190">
        <v>76</v>
      </c>
      <c r="G190">
        <v>84.824127197265625</v>
      </c>
      <c r="L190">
        <f t="shared" si="6"/>
        <v>85000</v>
      </c>
      <c r="M190">
        <f t="shared" si="7"/>
        <v>98090000</v>
      </c>
      <c r="O190">
        <f t="shared" si="8"/>
        <v>7225000000</v>
      </c>
    </row>
    <row r="191" spans="1:15" x14ac:dyDescent="0.25">
      <c r="A191" s="1">
        <v>189</v>
      </c>
      <c r="B191">
        <v>26</v>
      </c>
      <c r="C191">
        <v>66479</v>
      </c>
      <c r="D191">
        <v>1104</v>
      </c>
      <c r="E191">
        <v>676</v>
      </c>
      <c r="F191">
        <v>84</v>
      </c>
      <c r="G191">
        <v>101.3023986816406</v>
      </c>
      <c r="L191">
        <f t="shared" si="6"/>
        <v>66479</v>
      </c>
      <c r="M191">
        <f t="shared" si="7"/>
        <v>73392816</v>
      </c>
      <c r="O191">
        <f t="shared" si="8"/>
        <v>4419457441</v>
      </c>
    </row>
    <row r="192" spans="1:15" x14ac:dyDescent="0.25">
      <c r="A192" s="1">
        <v>190</v>
      </c>
      <c r="B192">
        <v>81</v>
      </c>
      <c r="C192">
        <v>70000</v>
      </c>
      <c r="D192">
        <v>1830</v>
      </c>
      <c r="E192">
        <v>6561</v>
      </c>
      <c r="F192">
        <v>76</v>
      </c>
      <c r="G192">
        <v>81.821357727050781</v>
      </c>
      <c r="L192">
        <f t="shared" si="6"/>
        <v>70000</v>
      </c>
      <c r="M192">
        <f t="shared" si="7"/>
        <v>128100000</v>
      </c>
      <c r="O192">
        <f t="shared" si="8"/>
        <v>4900000000</v>
      </c>
    </row>
    <row r="193" spans="1:15" x14ac:dyDescent="0.25">
      <c r="A193" s="1">
        <v>191</v>
      </c>
      <c r="B193">
        <v>41</v>
      </c>
      <c r="C193">
        <v>66500</v>
      </c>
      <c r="D193">
        <v>1166</v>
      </c>
      <c r="E193">
        <v>1681</v>
      </c>
      <c r="F193">
        <v>74</v>
      </c>
      <c r="G193">
        <v>85.817901611328125</v>
      </c>
      <c r="L193">
        <f t="shared" si="6"/>
        <v>66500</v>
      </c>
      <c r="M193">
        <f t="shared" si="7"/>
        <v>77539000</v>
      </c>
      <c r="O193">
        <f t="shared" si="8"/>
        <v>4422250000</v>
      </c>
    </row>
    <row r="194" spans="1:15" x14ac:dyDescent="0.25">
      <c r="A194" s="1">
        <v>192</v>
      </c>
      <c r="B194">
        <v>31</v>
      </c>
      <c r="C194">
        <v>91000</v>
      </c>
      <c r="D194">
        <v>2263</v>
      </c>
      <c r="E194">
        <v>961</v>
      </c>
      <c r="F194">
        <v>57</v>
      </c>
      <c r="G194">
        <v>57.875804901123047</v>
      </c>
      <c r="L194">
        <f t="shared" si="6"/>
        <v>91000</v>
      </c>
      <c r="M194">
        <f t="shared" si="7"/>
        <v>205933000</v>
      </c>
      <c r="O194">
        <f t="shared" si="8"/>
        <v>8281000000</v>
      </c>
    </row>
    <row r="195" spans="1:15" x14ac:dyDescent="0.25">
      <c r="A195" s="1">
        <v>193</v>
      </c>
      <c r="B195">
        <v>31</v>
      </c>
      <c r="C195">
        <v>72500</v>
      </c>
      <c r="D195">
        <v>1482</v>
      </c>
      <c r="E195">
        <v>961</v>
      </c>
      <c r="F195">
        <v>75</v>
      </c>
      <c r="G195">
        <v>88.564689636230469</v>
      </c>
      <c r="L195">
        <f t="shared" ref="L195:L258" si="9">(C195-I$2-(J$2*D195))</f>
        <v>72500</v>
      </c>
      <c r="M195">
        <f t="shared" ref="M195:M258" si="10">L195*D195</f>
        <v>107445000</v>
      </c>
      <c r="O195">
        <f t="shared" ref="O195:O258" si="11">(C195-I$2-(J$2*D195))^2</f>
        <v>5256250000</v>
      </c>
    </row>
    <row r="196" spans="1:15" x14ac:dyDescent="0.25">
      <c r="A196" s="1">
        <v>194</v>
      </c>
      <c r="B196">
        <v>36</v>
      </c>
      <c r="C196">
        <v>67000</v>
      </c>
      <c r="D196">
        <v>970</v>
      </c>
      <c r="E196">
        <v>1296</v>
      </c>
      <c r="F196">
        <v>80</v>
      </c>
      <c r="G196">
        <v>81.667869567871094</v>
      </c>
      <c r="L196">
        <f t="shared" si="9"/>
        <v>67000</v>
      </c>
      <c r="M196">
        <f t="shared" si="10"/>
        <v>64990000</v>
      </c>
      <c r="O196">
        <f t="shared" si="11"/>
        <v>4489000000</v>
      </c>
    </row>
    <row r="197" spans="1:15" x14ac:dyDescent="0.25">
      <c r="A197" s="1">
        <v>195</v>
      </c>
      <c r="B197">
        <v>21</v>
      </c>
      <c r="C197">
        <v>68000</v>
      </c>
      <c r="D197">
        <v>1684</v>
      </c>
      <c r="E197">
        <v>441</v>
      </c>
      <c r="F197">
        <v>85</v>
      </c>
      <c r="G197">
        <v>77.013603210449219</v>
      </c>
      <c r="L197">
        <f t="shared" si="9"/>
        <v>68000</v>
      </c>
      <c r="M197">
        <f t="shared" si="10"/>
        <v>114512000</v>
      </c>
      <c r="O197">
        <f t="shared" si="11"/>
        <v>4624000000</v>
      </c>
    </row>
    <row r="198" spans="1:15" x14ac:dyDescent="0.25">
      <c r="A198" s="1">
        <v>196</v>
      </c>
      <c r="B198">
        <v>18</v>
      </c>
      <c r="C198">
        <v>85000</v>
      </c>
      <c r="D198">
        <v>1080</v>
      </c>
      <c r="E198">
        <v>324</v>
      </c>
      <c r="F198">
        <v>74</v>
      </c>
      <c r="G198">
        <v>67.417503356933594</v>
      </c>
      <c r="L198">
        <f t="shared" si="9"/>
        <v>85000</v>
      </c>
      <c r="M198">
        <f t="shared" si="10"/>
        <v>91800000</v>
      </c>
      <c r="O198">
        <f t="shared" si="11"/>
        <v>7225000000</v>
      </c>
    </row>
    <row r="199" spans="1:15" x14ac:dyDescent="0.25">
      <c r="A199" s="1">
        <v>197</v>
      </c>
      <c r="B199">
        <v>13</v>
      </c>
      <c r="C199">
        <v>106000</v>
      </c>
      <c r="D199">
        <v>1633</v>
      </c>
      <c r="E199">
        <v>169</v>
      </c>
      <c r="F199">
        <v>93</v>
      </c>
      <c r="G199">
        <v>62.772026062011719</v>
      </c>
      <c r="L199">
        <f t="shared" si="9"/>
        <v>106000</v>
      </c>
      <c r="M199">
        <f t="shared" si="10"/>
        <v>173098000</v>
      </c>
      <c r="O199">
        <f t="shared" si="11"/>
        <v>11236000000</v>
      </c>
    </row>
    <row r="200" spans="1:15" x14ac:dyDescent="0.25">
      <c r="A200" s="1">
        <v>198</v>
      </c>
      <c r="B200">
        <v>24</v>
      </c>
      <c r="C200">
        <v>130000</v>
      </c>
      <c r="D200">
        <v>3208</v>
      </c>
      <c r="E200">
        <v>576</v>
      </c>
      <c r="F200">
        <v>77</v>
      </c>
      <c r="G200">
        <v>71.767204284667969</v>
      </c>
      <c r="L200">
        <f t="shared" si="9"/>
        <v>130000</v>
      </c>
      <c r="M200">
        <f t="shared" si="10"/>
        <v>417040000</v>
      </c>
      <c r="O200">
        <f t="shared" si="11"/>
        <v>16900000000</v>
      </c>
    </row>
    <row r="201" spans="1:15" x14ac:dyDescent="0.25">
      <c r="A201" s="1">
        <v>199</v>
      </c>
      <c r="B201">
        <v>0</v>
      </c>
      <c r="C201">
        <v>119900</v>
      </c>
      <c r="D201">
        <v>2258</v>
      </c>
      <c r="E201">
        <v>0</v>
      </c>
      <c r="F201">
        <v>80</v>
      </c>
      <c r="G201">
        <v>79.482292175292969</v>
      </c>
      <c r="L201">
        <f t="shared" si="9"/>
        <v>119900</v>
      </c>
      <c r="M201">
        <f t="shared" si="10"/>
        <v>270734200</v>
      </c>
      <c r="O201">
        <f t="shared" si="11"/>
        <v>14376010000</v>
      </c>
    </row>
    <row r="202" spans="1:15" x14ac:dyDescent="0.25">
      <c r="A202" s="1">
        <v>200</v>
      </c>
      <c r="B202">
        <v>1</v>
      </c>
      <c r="C202">
        <v>125000</v>
      </c>
      <c r="D202">
        <v>2016</v>
      </c>
      <c r="E202">
        <v>1</v>
      </c>
      <c r="F202">
        <v>87</v>
      </c>
      <c r="G202">
        <v>79.335014343261719</v>
      </c>
      <c r="L202">
        <f t="shared" si="9"/>
        <v>125000</v>
      </c>
      <c r="M202">
        <f t="shared" si="10"/>
        <v>252000000</v>
      </c>
      <c r="O202">
        <f t="shared" si="11"/>
        <v>15625000000</v>
      </c>
    </row>
    <row r="203" spans="1:15" x14ac:dyDescent="0.25">
      <c r="A203" s="1">
        <v>201</v>
      </c>
      <c r="B203">
        <v>0</v>
      </c>
      <c r="C203">
        <v>118000</v>
      </c>
      <c r="D203">
        <v>1991</v>
      </c>
      <c r="E203">
        <v>0</v>
      </c>
      <c r="F203">
        <v>82</v>
      </c>
      <c r="G203">
        <v>71.35028076171875</v>
      </c>
      <c r="L203">
        <f t="shared" si="9"/>
        <v>118000</v>
      </c>
      <c r="M203">
        <f t="shared" si="10"/>
        <v>234938000</v>
      </c>
      <c r="O203">
        <f t="shared" si="11"/>
        <v>13924000000</v>
      </c>
    </row>
    <row r="204" spans="1:15" x14ac:dyDescent="0.25">
      <c r="A204" s="1">
        <v>202</v>
      </c>
      <c r="B204">
        <v>0</v>
      </c>
      <c r="C204">
        <v>100000</v>
      </c>
      <c r="D204">
        <v>1746</v>
      </c>
      <c r="E204">
        <v>0</v>
      </c>
      <c r="F204">
        <v>83</v>
      </c>
      <c r="G204">
        <v>74.379631042480469</v>
      </c>
      <c r="L204">
        <f t="shared" si="9"/>
        <v>100000</v>
      </c>
      <c r="M204">
        <f t="shared" si="10"/>
        <v>174600000</v>
      </c>
      <c r="O204">
        <f t="shared" si="11"/>
        <v>10000000000</v>
      </c>
    </row>
    <row r="205" spans="1:15" x14ac:dyDescent="0.25">
      <c r="A205" s="1">
        <v>203</v>
      </c>
      <c r="B205">
        <v>1</v>
      </c>
      <c r="C205">
        <v>128000</v>
      </c>
      <c r="D205">
        <v>2700</v>
      </c>
      <c r="E205">
        <v>1</v>
      </c>
      <c r="F205">
        <v>86</v>
      </c>
      <c r="G205">
        <v>84.576583862304688</v>
      </c>
      <c r="L205">
        <f t="shared" si="9"/>
        <v>128000</v>
      </c>
      <c r="M205">
        <f t="shared" si="10"/>
        <v>345600000</v>
      </c>
      <c r="O205">
        <f t="shared" si="11"/>
        <v>16384000000</v>
      </c>
    </row>
    <row r="206" spans="1:15" x14ac:dyDescent="0.25">
      <c r="A206" s="1">
        <v>204</v>
      </c>
      <c r="B206">
        <v>0</v>
      </c>
      <c r="C206">
        <v>140000</v>
      </c>
      <c r="D206">
        <v>2302</v>
      </c>
      <c r="E206">
        <v>0</v>
      </c>
      <c r="F206">
        <v>92</v>
      </c>
      <c r="G206">
        <v>82.541145324707031</v>
      </c>
      <c r="L206">
        <f t="shared" si="9"/>
        <v>140000</v>
      </c>
      <c r="M206">
        <f t="shared" si="10"/>
        <v>322280000</v>
      </c>
      <c r="O206">
        <f t="shared" si="11"/>
        <v>19600000000</v>
      </c>
    </row>
    <row r="207" spans="1:15" x14ac:dyDescent="0.25">
      <c r="A207" s="1">
        <v>205</v>
      </c>
      <c r="B207">
        <v>0</v>
      </c>
      <c r="C207">
        <v>143500</v>
      </c>
      <c r="D207">
        <v>2144</v>
      </c>
      <c r="E207">
        <v>0</v>
      </c>
      <c r="F207">
        <v>80</v>
      </c>
      <c r="G207">
        <v>91.877998352050781</v>
      </c>
      <c r="L207">
        <f t="shared" si="9"/>
        <v>143500</v>
      </c>
      <c r="M207">
        <f t="shared" si="10"/>
        <v>307664000</v>
      </c>
      <c r="O207">
        <f t="shared" si="11"/>
        <v>20592250000</v>
      </c>
    </row>
    <row r="208" spans="1:15" x14ac:dyDescent="0.25">
      <c r="A208" s="1">
        <v>206</v>
      </c>
      <c r="B208">
        <v>59</v>
      </c>
      <c r="C208">
        <v>66500</v>
      </c>
      <c r="D208">
        <v>1867</v>
      </c>
      <c r="E208">
        <v>3481</v>
      </c>
      <c r="F208">
        <v>84</v>
      </c>
      <c r="G208">
        <v>87.357032775878906</v>
      </c>
      <c r="L208">
        <f t="shared" si="9"/>
        <v>66500</v>
      </c>
      <c r="M208">
        <f t="shared" si="10"/>
        <v>124155500</v>
      </c>
      <c r="O208">
        <f t="shared" si="11"/>
        <v>4422250000</v>
      </c>
    </row>
    <row r="209" spans="1:15" x14ac:dyDescent="0.25">
      <c r="A209" s="1">
        <v>207</v>
      </c>
      <c r="B209">
        <v>51</v>
      </c>
      <c r="C209">
        <v>50000</v>
      </c>
      <c r="D209">
        <v>1140</v>
      </c>
      <c r="E209">
        <v>2601</v>
      </c>
      <c r="F209">
        <v>89</v>
      </c>
      <c r="G209">
        <v>73.8651123046875</v>
      </c>
      <c r="L209">
        <f t="shared" si="9"/>
        <v>50000</v>
      </c>
      <c r="M209">
        <f t="shared" si="10"/>
        <v>57000000</v>
      </c>
      <c r="O209">
        <f t="shared" si="11"/>
        <v>2500000000</v>
      </c>
    </row>
    <row r="210" spans="1:15" x14ac:dyDescent="0.25">
      <c r="A210" s="1">
        <v>208</v>
      </c>
      <c r="B210">
        <v>25</v>
      </c>
      <c r="C210">
        <v>65000</v>
      </c>
      <c r="D210">
        <v>912</v>
      </c>
      <c r="E210">
        <v>625</v>
      </c>
      <c r="F210">
        <v>84</v>
      </c>
      <c r="G210">
        <v>98.489128112792969</v>
      </c>
      <c r="L210">
        <f t="shared" si="9"/>
        <v>65000</v>
      </c>
      <c r="M210">
        <f t="shared" si="10"/>
        <v>59280000</v>
      </c>
      <c r="O210">
        <f t="shared" si="11"/>
        <v>4225000000</v>
      </c>
    </row>
    <row r="211" spans="1:15" x14ac:dyDescent="0.25">
      <c r="A211" s="1">
        <v>209</v>
      </c>
      <c r="B211">
        <v>20</v>
      </c>
      <c r="C211">
        <v>86000</v>
      </c>
      <c r="D211">
        <v>1425</v>
      </c>
      <c r="E211">
        <v>400</v>
      </c>
      <c r="F211">
        <v>94</v>
      </c>
      <c r="G211">
        <v>90.28924560546875</v>
      </c>
      <c r="L211">
        <f t="shared" si="9"/>
        <v>86000</v>
      </c>
      <c r="M211">
        <f t="shared" si="10"/>
        <v>122550000</v>
      </c>
      <c r="O211">
        <f t="shared" si="11"/>
        <v>7396000000</v>
      </c>
    </row>
    <row r="212" spans="1:15" x14ac:dyDescent="0.25">
      <c r="A212" s="1">
        <v>210</v>
      </c>
      <c r="B212">
        <v>131</v>
      </c>
      <c r="C212">
        <v>120000</v>
      </c>
      <c r="D212">
        <v>3798</v>
      </c>
      <c r="E212">
        <v>17161</v>
      </c>
      <c r="F212">
        <v>93</v>
      </c>
      <c r="G212">
        <v>69.62603759765625</v>
      </c>
      <c r="L212">
        <f t="shared" si="9"/>
        <v>120000</v>
      </c>
      <c r="M212">
        <f t="shared" si="10"/>
        <v>455760000</v>
      </c>
      <c r="O212">
        <f t="shared" si="11"/>
        <v>14400000000</v>
      </c>
    </row>
    <row r="213" spans="1:15" x14ac:dyDescent="0.25">
      <c r="A213" s="1">
        <v>211</v>
      </c>
      <c r="B213">
        <v>0</v>
      </c>
      <c r="C213">
        <v>135000</v>
      </c>
      <c r="D213">
        <v>2252</v>
      </c>
      <c r="E213">
        <v>0</v>
      </c>
      <c r="F213">
        <v>92</v>
      </c>
      <c r="G213">
        <v>77.25872802734375</v>
      </c>
      <c r="L213">
        <f t="shared" si="9"/>
        <v>135000</v>
      </c>
      <c r="M213">
        <f t="shared" si="10"/>
        <v>304020000</v>
      </c>
      <c r="O213">
        <f t="shared" si="11"/>
        <v>18225000000</v>
      </c>
    </row>
    <row r="214" spans="1:15" x14ac:dyDescent="0.25">
      <c r="A214" s="1">
        <v>212</v>
      </c>
      <c r="B214">
        <v>0</v>
      </c>
      <c r="C214">
        <v>135000</v>
      </c>
      <c r="D214">
        <v>2252</v>
      </c>
      <c r="E214">
        <v>0</v>
      </c>
      <c r="F214">
        <v>91</v>
      </c>
      <c r="G214">
        <v>60.576072692871087</v>
      </c>
      <c r="L214">
        <f t="shared" si="9"/>
        <v>135000</v>
      </c>
      <c r="M214">
        <f t="shared" si="10"/>
        <v>304020000</v>
      </c>
      <c r="O214">
        <f t="shared" si="11"/>
        <v>18225000000</v>
      </c>
    </row>
    <row r="215" spans="1:15" x14ac:dyDescent="0.25">
      <c r="A215" s="1">
        <v>213</v>
      </c>
      <c r="B215">
        <v>0</v>
      </c>
      <c r="C215">
        <v>160000</v>
      </c>
      <c r="D215">
        <v>2836</v>
      </c>
      <c r="E215">
        <v>0</v>
      </c>
      <c r="F215">
        <v>90</v>
      </c>
      <c r="G215">
        <v>92.654579162597656</v>
      </c>
      <c r="L215">
        <f t="shared" si="9"/>
        <v>160000</v>
      </c>
      <c r="M215">
        <f t="shared" si="10"/>
        <v>453760000</v>
      </c>
      <c r="O215">
        <f t="shared" si="11"/>
        <v>25600000000</v>
      </c>
    </row>
    <row r="216" spans="1:15" x14ac:dyDescent="0.25">
      <c r="A216" s="1">
        <v>214</v>
      </c>
      <c r="B216">
        <v>0</v>
      </c>
      <c r="C216">
        <v>168000</v>
      </c>
      <c r="D216">
        <v>2486</v>
      </c>
      <c r="E216">
        <v>0</v>
      </c>
      <c r="F216">
        <v>90</v>
      </c>
      <c r="G216">
        <v>79.398468017578125</v>
      </c>
      <c r="L216">
        <f t="shared" si="9"/>
        <v>168000</v>
      </c>
      <c r="M216">
        <f t="shared" si="10"/>
        <v>417648000</v>
      </c>
      <c r="O216">
        <f t="shared" si="11"/>
        <v>28224000000</v>
      </c>
    </row>
    <row r="217" spans="1:15" x14ac:dyDescent="0.25">
      <c r="A217" s="1">
        <v>215</v>
      </c>
      <c r="B217">
        <v>0</v>
      </c>
      <c r="C217">
        <v>182095</v>
      </c>
      <c r="D217">
        <v>3074</v>
      </c>
      <c r="E217">
        <v>0</v>
      </c>
      <c r="F217">
        <v>89</v>
      </c>
      <c r="G217">
        <v>88.123703002929688</v>
      </c>
      <c r="L217">
        <f t="shared" si="9"/>
        <v>182095</v>
      </c>
      <c r="M217">
        <f t="shared" si="10"/>
        <v>559760030</v>
      </c>
      <c r="O217">
        <f t="shared" si="11"/>
        <v>33158589025</v>
      </c>
    </row>
    <row r="218" spans="1:15" x14ac:dyDescent="0.25">
      <c r="A218" s="1">
        <v>216</v>
      </c>
      <c r="B218">
        <v>0</v>
      </c>
      <c r="C218">
        <v>175000</v>
      </c>
      <c r="D218">
        <v>3074</v>
      </c>
      <c r="E218">
        <v>0</v>
      </c>
      <c r="F218">
        <v>89</v>
      </c>
      <c r="G218">
        <v>49.091724395751953</v>
      </c>
      <c r="L218">
        <f t="shared" si="9"/>
        <v>175000</v>
      </c>
      <c r="M218">
        <f t="shared" si="10"/>
        <v>537950000</v>
      </c>
      <c r="O218">
        <f t="shared" si="11"/>
        <v>30625000000</v>
      </c>
    </row>
    <row r="219" spans="1:15" x14ac:dyDescent="0.25">
      <c r="A219" s="1">
        <v>217</v>
      </c>
      <c r="B219">
        <v>0</v>
      </c>
      <c r="C219">
        <v>162000</v>
      </c>
      <c r="D219">
        <v>3232</v>
      </c>
      <c r="E219">
        <v>0</v>
      </c>
      <c r="F219">
        <v>89</v>
      </c>
      <c r="G219">
        <v>80.928733825683594</v>
      </c>
      <c r="L219">
        <f t="shared" si="9"/>
        <v>162000</v>
      </c>
      <c r="M219">
        <f t="shared" si="10"/>
        <v>523584000</v>
      </c>
      <c r="O219">
        <f t="shared" si="11"/>
        <v>26244000000</v>
      </c>
    </row>
    <row r="220" spans="1:15" x14ac:dyDescent="0.25">
      <c r="A220" s="1">
        <v>218</v>
      </c>
      <c r="B220">
        <v>0</v>
      </c>
      <c r="C220">
        <v>189857</v>
      </c>
      <c r="D220">
        <v>3396</v>
      </c>
      <c r="E220">
        <v>0</v>
      </c>
      <c r="F220">
        <v>78</v>
      </c>
      <c r="G220">
        <v>87.454879760742188</v>
      </c>
      <c r="L220">
        <f t="shared" si="9"/>
        <v>189857</v>
      </c>
      <c r="M220">
        <f t="shared" si="10"/>
        <v>644754372</v>
      </c>
      <c r="O220">
        <f t="shared" si="11"/>
        <v>36045680449</v>
      </c>
    </row>
    <row r="221" spans="1:15" x14ac:dyDescent="0.25">
      <c r="A221" s="1">
        <v>219</v>
      </c>
      <c r="B221">
        <v>0</v>
      </c>
      <c r="C221">
        <v>190508</v>
      </c>
      <c r="D221">
        <v>2464</v>
      </c>
      <c r="E221">
        <v>0</v>
      </c>
      <c r="F221">
        <v>89</v>
      </c>
      <c r="G221">
        <v>74.072547912597656</v>
      </c>
      <c r="L221">
        <f t="shared" si="9"/>
        <v>190508</v>
      </c>
      <c r="M221">
        <f t="shared" si="10"/>
        <v>469411712</v>
      </c>
      <c r="O221">
        <f t="shared" si="11"/>
        <v>36293298064</v>
      </c>
    </row>
    <row r="222" spans="1:15" x14ac:dyDescent="0.25">
      <c r="A222" s="1">
        <v>220</v>
      </c>
      <c r="B222">
        <v>0</v>
      </c>
      <c r="C222">
        <v>234552</v>
      </c>
      <c r="D222">
        <v>3252</v>
      </c>
      <c r="E222">
        <v>0</v>
      </c>
      <c r="F222">
        <v>86</v>
      </c>
      <c r="G222">
        <v>86.459259033203125</v>
      </c>
      <c r="L222">
        <f t="shared" si="9"/>
        <v>234552</v>
      </c>
      <c r="M222">
        <f t="shared" si="10"/>
        <v>762763104</v>
      </c>
      <c r="O222">
        <f t="shared" si="11"/>
        <v>55014640704</v>
      </c>
    </row>
    <row r="223" spans="1:15" x14ac:dyDescent="0.25">
      <c r="A223" s="1">
        <v>221</v>
      </c>
      <c r="B223">
        <v>0</v>
      </c>
      <c r="C223">
        <v>220000</v>
      </c>
      <c r="D223">
        <v>3040</v>
      </c>
      <c r="E223">
        <v>0</v>
      </c>
      <c r="F223">
        <v>81</v>
      </c>
      <c r="G223">
        <v>64.460922241210938</v>
      </c>
      <c r="L223">
        <f t="shared" si="9"/>
        <v>220000</v>
      </c>
      <c r="M223">
        <f t="shared" si="10"/>
        <v>668800000</v>
      </c>
      <c r="O223">
        <f t="shared" si="11"/>
        <v>48400000000</v>
      </c>
    </row>
    <row r="224" spans="1:15" x14ac:dyDescent="0.25">
      <c r="A224" s="1">
        <v>222</v>
      </c>
      <c r="B224">
        <v>0</v>
      </c>
      <c r="C224">
        <v>175000</v>
      </c>
      <c r="D224">
        <v>3055</v>
      </c>
      <c r="E224">
        <v>0</v>
      </c>
      <c r="F224">
        <v>75</v>
      </c>
      <c r="G224">
        <v>102.6471252441406</v>
      </c>
      <c r="L224">
        <f t="shared" si="9"/>
        <v>175000</v>
      </c>
      <c r="M224">
        <f t="shared" si="10"/>
        <v>534625000</v>
      </c>
      <c r="O224">
        <f t="shared" si="11"/>
        <v>30625000000</v>
      </c>
    </row>
    <row r="225" spans="1:15" x14ac:dyDescent="0.25">
      <c r="A225" s="1">
        <v>223</v>
      </c>
      <c r="B225">
        <v>11</v>
      </c>
      <c r="C225">
        <v>118000</v>
      </c>
      <c r="D225">
        <v>1731</v>
      </c>
      <c r="E225">
        <v>121</v>
      </c>
      <c r="F225">
        <v>87</v>
      </c>
      <c r="G225">
        <v>88.722587585449219</v>
      </c>
      <c r="L225">
        <f t="shared" si="9"/>
        <v>118000</v>
      </c>
      <c r="M225">
        <f t="shared" si="10"/>
        <v>204258000</v>
      </c>
      <c r="O225">
        <f t="shared" si="11"/>
        <v>13924000000</v>
      </c>
    </row>
    <row r="226" spans="1:15" x14ac:dyDescent="0.25">
      <c r="A226" s="1">
        <v>224</v>
      </c>
      <c r="B226">
        <v>1</v>
      </c>
      <c r="C226">
        <v>155000</v>
      </c>
      <c r="D226">
        <v>2996</v>
      </c>
      <c r="E226">
        <v>1</v>
      </c>
      <c r="F226">
        <v>86</v>
      </c>
      <c r="G226">
        <v>92.071258544921875</v>
      </c>
      <c r="L226">
        <f t="shared" si="9"/>
        <v>155000</v>
      </c>
      <c r="M226">
        <f t="shared" si="10"/>
        <v>464380000</v>
      </c>
      <c r="O226">
        <f t="shared" si="11"/>
        <v>24025000000</v>
      </c>
    </row>
    <row r="227" spans="1:15" x14ac:dyDescent="0.25">
      <c r="A227" s="1">
        <v>225</v>
      </c>
      <c r="B227">
        <v>0</v>
      </c>
      <c r="C227">
        <v>144000</v>
      </c>
      <c r="D227">
        <v>2464</v>
      </c>
      <c r="E227">
        <v>0</v>
      </c>
      <c r="F227">
        <v>93</v>
      </c>
      <c r="G227">
        <v>98.217369079589844</v>
      </c>
      <c r="L227">
        <f t="shared" si="9"/>
        <v>144000</v>
      </c>
      <c r="M227">
        <f t="shared" si="10"/>
        <v>354816000</v>
      </c>
      <c r="O227">
        <f t="shared" si="11"/>
        <v>20736000000</v>
      </c>
    </row>
    <row r="228" spans="1:15" x14ac:dyDescent="0.25">
      <c r="A228" s="1">
        <v>226</v>
      </c>
      <c r="B228">
        <v>0</v>
      </c>
      <c r="C228">
        <v>216000</v>
      </c>
      <c r="D228">
        <v>2548</v>
      </c>
      <c r="E228">
        <v>0</v>
      </c>
      <c r="F228">
        <v>72</v>
      </c>
      <c r="G228">
        <v>61.511127471923828</v>
      </c>
      <c r="L228">
        <f t="shared" si="9"/>
        <v>216000</v>
      </c>
      <c r="M228">
        <f t="shared" si="10"/>
        <v>550368000</v>
      </c>
      <c r="O228">
        <f t="shared" si="11"/>
        <v>46656000000</v>
      </c>
    </row>
    <row r="229" spans="1:15" x14ac:dyDescent="0.25">
      <c r="A229" s="1">
        <v>227</v>
      </c>
      <c r="B229">
        <v>0</v>
      </c>
      <c r="C229">
        <v>124500</v>
      </c>
      <c r="D229">
        <v>3398</v>
      </c>
      <c r="E229">
        <v>0</v>
      </c>
      <c r="F229">
        <v>29</v>
      </c>
      <c r="G229">
        <v>64.538551330566406</v>
      </c>
      <c r="L229">
        <f t="shared" si="9"/>
        <v>124500</v>
      </c>
      <c r="M229">
        <f t="shared" si="10"/>
        <v>423051000</v>
      </c>
      <c r="O229">
        <f t="shared" si="11"/>
        <v>15500250000</v>
      </c>
    </row>
    <row r="230" spans="1:15" x14ac:dyDescent="0.25">
      <c r="A230" s="1">
        <v>228</v>
      </c>
      <c r="B230">
        <v>0</v>
      </c>
      <c r="C230">
        <v>80000</v>
      </c>
      <c r="D230">
        <v>1988</v>
      </c>
      <c r="E230">
        <v>0</v>
      </c>
      <c r="F230">
        <v>8</v>
      </c>
      <c r="G230">
        <v>94.799537658691406</v>
      </c>
      <c r="L230">
        <f t="shared" si="9"/>
        <v>80000</v>
      </c>
      <c r="M230">
        <f t="shared" si="10"/>
        <v>159040000</v>
      </c>
      <c r="O230">
        <f t="shared" si="11"/>
        <v>6400000000</v>
      </c>
    </row>
    <row r="231" spans="1:15" x14ac:dyDescent="0.25">
      <c r="A231" s="1">
        <v>229</v>
      </c>
      <c r="B231">
        <v>0</v>
      </c>
      <c r="C231">
        <v>100000</v>
      </c>
      <c r="D231">
        <v>5136</v>
      </c>
      <c r="E231">
        <v>0</v>
      </c>
      <c r="F231">
        <v>93</v>
      </c>
      <c r="G231">
        <v>62.581356048583977</v>
      </c>
      <c r="L231">
        <f t="shared" si="9"/>
        <v>100000</v>
      </c>
      <c r="M231">
        <f t="shared" si="10"/>
        <v>513600000</v>
      </c>
      <c r="O231">
        <f t="shared" si="11"/>
        <v>10000000000</v>
      </c>
    </row>
    <row r="232" spans="1:15" x14ac:dyDescent="0.25">
      <c r="A232" s="1">
        <v>230</v>
      </c>
      <c r="B232">
        <v>81</v>
      </c>
      <c r="C232">
        <v>88000</v>
      </c>
      <c r="D232">
        <v>2327</v>
      </c>
      <c r="E232">
        <v>6561</v>
      </c>
      <c r="F232">
        <v>78</v>
      </c>
      <c r="G232">
        <v>77.210342407226563</v>
      </c>
      <c r="L232">
        <f t="shared" si="9"/>
        <v>88000</v>
      </c>
      <c r="M232">
        <f t="shared" si="10"/>
        <v>204776000</v>
      </c>
      <c r="O232">
        <f t="shared" si="11"/>
        <v>7744000000</v>
      </c>
    </row>
    <row r="233" spans="1:15" x14ac:dyDescent="0.25">
      <c r="A233" s="1">
        <v>231</v>
      </c>
      <c r="B233">
        <v>41</v>
      </c>
      <c r="C233">
        <v>41000</v>
      </c>
      <c r="D233">
        <v>936</v>
      </c>
      <c r="E233">
        <v>1681</v>
      </c>
      <c r="F233">
        <v>88</v>
      </c>
      <c r="G233">
        <v>76.234703063964844</v>
      </c>
      <c r="L233">
        <f t="shared" si="9"/>
        <v>41000</v>
      </c>
      <c r="M233">
        <f t="shared" si="10"/>
        <v>38376000</v>
      </c>
      <c r="O233">
        <f t="shared" si="11"/>
        <v>1681000000</v>
      </c>
    </row>
    <row r="234" spans="1:15" x14ac:dyDescent="0.25">
      <c r="A234" s="1">
        <v>232</v>
      </c>
      <c r="B234">
        <v>121</v>
      </c>
      <c r="C234">
        <v>66000</v>
      </c>
      <c r="D234">
        <v>1674</v>
      </c>
      <c r="E234">
        <v>14641</v>
      </c>
      <c r="F234">
        <v>76</v>
      </c>
      <c r="G234">
        <v>68.614013671875</v>
      </c>
      <c r="L234">
        <f t="shared" si="9"/>
        <v>66000</v>
      </c>
      <c r="M234">
        <f t="shared" si="10"/>
        <v>110484000</v>
      </c>
      <c r="O234">
        <f t="shared" si="11"/>
        <v>4356000000</v>
      </c>
    </row>
    <row r="235" spans="1:15" x14ac:dyDescent="0.25">
      <c r="A235" s="1">
        <v>233</v>
      </c>
      <c r="B235">
        <v>7</v>
      </c>
      <c r="C235">
        <v>74000</v>
      </c>
      <c r="D235">
        <v>1587</v>
      </c>
      <c r="E235">
        <v>49</v>
      </c>
      <c r="F235">
        <v>86</v>
      </c>
      <c r="G235">
        <v>80.090461730957031</v>
      </c>
      <c r="L235">
        <f t="shared" si="9"/>
        <v>74000</v>
      </c>
      <c r="M235">
        <f t="shared" si="10"/>
        <v>117438000</v>
      </c>
      <c r="O235">
        <f t="shared" si="11"/>
        <v>5476000000</v>
      </c>
    </row>
    <row r="236" spans="1:15" x14ac:dyDescent="0.25">
      <c r="A236" s="1">
        <v>234</v>
      </c>
      <c r="B236">
        <v>1</v>
      </c>
      <c r="C236">
        <v>76900</v>
      </c>
      <c r="D236">
        <v>1531</v>
      </c>
      <c r="E236">
        <v>1</v>
      </c>
      <c r="F236">
        <v>88</v>
      </c>
      <c r="G236">
        <v>82.042205810546875</v>
      </c>
      <c r="L236">
        <f t="shared" si="9"/>
        <v>76900</v>
      </c>
      <c r="M236">
        <f t="shared" si="10"/>
        <v>117733900</v>
      </c>
      <c r="O236">
        <f t="shared" si="11"/>
        <v>5913610000</v>
      </c>
    </row>
    <row r="237" spans="1:15" x14ac:dyDescent="0.25">
      <c r="A237" s="1">
        <v>235</v>
      </c>
      <c r="B237">
        <v>0</v>
      </c>
      <c r="C237">
        <v>132000</v>
      </c>
      <c r="D237">
        <v>2574</v>
      </c>
      <c r="E237">
        <v>0</v>
      </c>
      <c r="F237">
        <v>85</v>
      </c>
      <c r="G237">
        <v>90.113227844238281</v>
      </c>
      <c r="L237">
        <f t="shared" si="9"/>
        <v>132000</v>
      </c>
      <c r="M237">
        <f t="shared" si="10"/>
        <v>339768000</v>
      </c>
      <c r="O237">
        <f t="shared" si="11"/>
        <v>17424000000</v>
      </c>
    </row>
    <row r="238" spans="1:15" x14ac:dyDescent="0.25">
      <c r="A238" s="1">
        <v>236</v>
      </c>
      <c r="B238">
        <v>0</v>
      </c>
      <c r="C238">
        <v>130000</v>
      </c>
      <c r="D238">
        <v>2644</v>
      </c>
      <c r="E238">
        <v>0</v>
      </c>
      <c r="F238">
        <v>83</v>
      </c>
      <c r="G238">
        <v>97.984428405761719</v>
      </c>
      <c r="L238">
        <f t="shared" si="9"/>
        <v>130000</v>
      </c>
      <c r="M238">
        <f t="shared" si="10"/>
        <v>343720000</v>
      </c>
      <c r="O238">
        <f t="shared" si="11"/>
        <v>16900000000</v>
      </c>
    </row>
    <row r="239" spans="1:15" x14ac:dyDescent="0.25">
      <c r="A239" s="1">
        <v>237</v>
      </c>
      <c r="B239">
        <v>39</v>
      </c>
      <c r="C239">
        <v>75000</v>
      </c>
      <c r="D239">
        <v>1456</v>
      </c>
      <c r="E239">
        <v>1521</v>
      </c>
      <c r="F239">
        <v>69</v>
      </c>
      <c r="G239">
        <v>76.600814819335938</v>
      </c>
      <c r="L239">
        <f t="shared" si="9"/>
        <v>75000</v>
      </c>
      <c r="M239">
        <f t="shared" si="10"/>
        <v>109200000</v>
      </c>
      <c r="O239">
        <f t="shared" si="11"/>
        <v>5625000000</v>
      </c>
    </row>
    <row r="240" spans="1:15" x14ac:dyDescent="0.25">
      <c r="A240" s="1">
        <v>238</v>
      </c>
      <c r="B240">
        <v>2</v>
      </c>
      <c r="C240">
        <v>156500</v>
      </c>
      <c r="D240">
        <v>2464</v>
      </c>
      <c r="E240">
        <v>4</v>
      </c>
      <c r="F240">
        <v>84</v>
      </c>
      <c r="G240">
        <v>78.231185913085938</v>
      </c>
      <c r="L240">
        <f t="shared" si="9"/>
        <v>156500</v>
      </c>
      <c r="M240">
        <f t="shared" si="10"/>
        <v>385616000</v>
      </c>
      <c r="O240">
        <f t="shared" si="11"/>
        <v>24492250000</v>
      </c>
    </row>
    <row r="241" spans="1:15" x14ac:dyDescent="0.25">
      <c r="A241" s="1">
        <v>239</v>
      </c>
      <c r="B241">
        <v>8</v>
      </c>
      <c r="C241">
        <v>140000</v>
      </c>
      <c r="D241">
        <v>2400</v>
      </c>
      <c r="E241">
        <v>64</v>
      </c>
      <c r="F241">
        <v>86</v>
      </c>
      <c r="G241">
        <v>52.394504547119141</v>
      </c>
      <c r="L241">
        <f t="shared" si="9"/>
        <v>140000</v>
      </c>
      <c r="M241">
        <f t="shared" si="10"/>
        <v>336000000</v>
      </c>
      <c r="O241">
        <f t="shared" si="11"/>
        <v>19600000000</v>
      </c>
    </row>
    <row r="242" spans="1:15" x14ac:dyDescent="0.25">
      <c r="A242" s="1">
        <v>240</v>
      </c>
      <c r="B242">
        <v>81</v>
      </c>
      <c r="C242">
        <v>65000</v>
      </c>
      <c r="D242">
        <v>1760</v>
      </c>
      <c r="E242">
        <v>6561</v>
      </c>
      <c r="F242">
        <v>74</v>
      </c>
      <c r="G242">
        <v>89.468727111816406</v>
      </c>
      <c r="L242">
        <f t="shared" si="9"/>
        <v>65000</v>
      </c>
      <c r="M242">
        <f t="shared" si="10"/>
        <v>114400000</v>
      </c>
      <c r="O242">
        <f t="shared" si="11"/>
        <v>4225000000</v>
      </c>
    </row>
    <row r="243" spans="1:15" x14ac:dyDescent="0.25">
      <c r="A243" s="1">
        <v>241</v>
      </c>
      <c r="B243">
        <v>6</v>
      </c>
      <c r="C243">
        <v>150000</v>
      </c>
      <c r="D243">
        <v>3132</v>
      </c>
      <c r="E243">
        <v>36</v>
      </c>
      <c r="F243">
        <v>75</v>
      </c>
      <c r="G243">
        <v>78.918106079101563</v>
      </c>
      <c r="L243">
        <f t="shared" si="9"/>
        <v>150000</v>
      </c>
      <c r="M243">
        <f t="shared" si="10"/>
        <v>469800000</v>
      </c>
      <c r="O243">
        <f t="shared" si="11"/>
        <v>22500000000</v>
      </c>
    </row>
    <row r="244" spans="1:15" x14ac:dyDescent="0.25">
      <c r="A244" s="1">
        <v>242</v>
      </c>
      <c r="B244">
        <v>2</v>
      </c>
      <c r="C244">
        <v>155000</v>
      </c>
      <c r="D244">
        <v>2688</v>
      </c>
      <c r="E244">
        <v>4</v>
      </c>
      <c r="F244">
        <v>68</v>
      </c>
      <c r="G244">
        <v>96.053459167480469</v>
      </c>
      <c r="L244">
        <f t="shared" si="9"/>
        <v>155000</v>
      </c>
      <c r="M244">
        <f t="shared" si="10"/>
        <v>416640000</v>
      </c>
      <c r="O244">
        <f t="shared" si="11"/>
        <v>24025000000</v>
      </c>
    </row>
    <row r="245" spans="1:15" x14ac:dyDescent="0.25">
      <c r="A245" s="1">
        <v>243</v>
      </c>
      <c r="B245">
        <v>0</v>
      </c>
      <c r="C245">
        <v>153000</v>
      </c>
      <c r="D245">
        <v>2656</v>
      </c>
      <c r="E245">
        <v>0</v>
      </c>
      <c r="F245">
        <v>65</v>
      </c>
      <c r="G245">
        <v>71.999603271484375</v>
      </c>
      <c r="L245">
        <f t="shared" si="9"/>
        <v>153000</v>
      </c>
      <c r="M245">
        <f t="shared" si="10"/>
        <v>406368000</v>
      </c>
      <c r="O245">
        <f t="shared" si="11"/>
        <v>23409000000</v>
      </c>
    </row>
    <row r="246" spans="1:15" x14ac:dyDescent="0.25">
      <c r="A246" s="1">
        <v>244</v>
      </c>
      <c r="B246">
        <v>0</v>
      </c>
      <c r="C246">
        <v>160000</v>
      </c>
      <c r="D246">
        <v>2738</v>
      </c>
      <c r="E246">
        <v>0</v>
      </c>
      <c r="F246">
        <v>70</v>
      </c>
      <c r="G246">
        <v>81.169387817382813</v>
      </c>
      <c r="L246">
        <f t="shared" si="9"/>
        <v>160000</v>
      </c>
      <c r="M246">
        <f t="shared" si="10"/>
        <v>438080000</v>
      </c>
      <c r="O246">
        <f t="shared" si="11"/>
        <v>25600000000</v>
      </c>
    </row>
    <row r="247" spans="1:15" x14ac:dyDescent="0.25">
      <c r="A247" s="1">
        <v>245</v>
      </c>
      <c r="B247">
        <v>0</v>
      </c>
      <c r="C247">
        <v>148000</v>
      </c>
      <c r="D247">
        <v>2736</v>
      </c>
      <c r="E247">
        <v>0</v>
      </c>
      <c r="F247">
        <v>77</v>
      </c>
      <c r="G247">
        <v>69.356971740722656</v>
      </c>
      <c r="L247">
        <f t="shared" si="9"/>
        <v>148000</v>
      </c>
      <c r="M247">
        <f t="shared" si="10"/>
        <v>404928000</v>
      </c>
      <c r="O247">
        <f t="shared" si="11"/>
        <v>21904000000</v>
      </c>
    </row>
    <row r="248" spans="1:15" x14ac:dyDescent="0.25">
      <c r="A248" s="1">
        <v>246</v>
      </c>
      <c r="B248">
        <v>0</v>
      </c>
      <c r="C248">
        <v>142000</v>
      </c>
      <c r="D248">
        <v>3726</v>
      </c>
      <c r="E248">
        <v>0</v>
      </c>
      <c r="F248">
        <v>95</v>
      </c>
      <c r="G248">
        <v>64.002128601074219</v>
      </c>
      <c r="L248">
        <f t="shared" si="9"/>
        <v>142000</v>
      </c>
      <c r="M248">
        <f t="shared" si="10"/>
        <v>529092000</v>
      </c>
      <c r="O248">
        <f t="shared" si="11"/>
        <v>20164000000</v>
      </c>
    </row>
    <row r="249" spans="1:15" x14ac:dyDescent="0.25">
      <c r="A249" s="1">
        <v>247</v>
      </c>
      <c r="B249">
        <v>1</v>
      </c>
      <c r="C249">
        <v>162000</v>
      </c>
      <c r="D249">
        <v>2656</v>
      </c>
      <c r="E249">
        <v>1</v>
      </c>
      <c r="F249">
        <v>89</v>
      </c>
      <c r="G249">
        <v>75.890396118164063</v>
      </c>
      <c r="L249">
        <f t="shared" si="9"/>
        <v>162000</v>
      </c>
      <c r="M249">
        <f t="shared" si="10"/>
        <v>430272000</v>
      </c>
      <c r="O249">
        <f t="shared" si="11"/>
        <v>26244000000</v>
      </c>
    </row>
    <row r="250" spans="1:15" x14ac:dyDescent="0.25">
      <c r="A250" s="1">
        <v>248</v>
      </c>
      <c r="B250">
        <v>0</v>
      </c>
      <c r="C250">
        <v>175500</v>
      </c>
      <c r="D250">
        <v>3284</v>
      </c>
      <c r="E250">
        <v>0</v>
      </c>
      <c r="F250">
        <v>76</v>
      </c>
      <c r="G250">
        <v>61.314159393310547</v>
      </c>
      <c r="L250">
        <f t="shared" si="9"/>
        <v>175500</v>
      </c>
      <c r="M250">
        <f t="shared" si="10"/>
        <v>576342000</v>
      </c>
      <c r="O250">
        <f t="shared" si="11"/>
        <v>30800250000</v>
      </c>
    </row>
    <row r="251" spans="1:15" x14ac:dyDescent="0.25">
      <c r="A251" s="1">
        <v>249</v>
      </c>
      <c r="B251">
        <v>1</v>
      </c>
      <c r="C251">
        <v>194000</v>
      </c>
      <c r="D251">
        <v>3170</v>
      </c>
      <c r="E251">
        <v>1</v>
      </c>
      <c r="F251">
        <v>81</v>
      </c>
      <c r="G251">
        <v>95.061386108398438</v>
      </c>
      <c r="L251">
        <f t="shared" si="9"/>
        <v>194000</v>
      </c>
      <c r="M251">
        <f t="shared" si="10"/>
        <v>614980000</v>
      </c>
      <c r="O251">
        <f t="shared" si="11"/>
        <v>37636000000</v>
      </c>
    </row>
    <row r="252" spans="1:15" x14ac:dyDescent="0.25">
      <c r="A252" s="1">
        <v>250</v>
      </c>
      <c r="B252">
        <v>0</v>
      </c>
      <c r="C252">
        <v>130500</v>
      </c>
      <c r="D252">
        <v>2330</v>
      </c>
      <c r="E252">
        <v>0</v>
      </c>
      <c r="F252">
        <v>71</v>
      </c>
      <c r="G252">
        <v>99.220741271972656</v>
      </c>
      <c r="L252">
        <f t="shared" si="9"/>
        <v>130500</v>
      </c>
      <c r="M252">
        <f t="shared" si="10"/>
        <v>304065000</v>
      </c>
      <c r="O252">
        <f t="shared" si="11"/>
        <v>17030250000</v>
      </c>
    </row>
    <row r="253" spans="1:15" x14ac:dyDescent="0.25">
      <c r="A253" s="1">
        <v>251</v>
      </c>
      <c r="B253">
        <v>29</v>
      </c>
      <c r="C253">
        <v>73000</v>
      </c>
      <c r="D253">
        <v>1564</v>
      </c>
      <c r="E253">
        <v>841</v>
      </c>
      <c r="F253">
        <v>82</v>
      </c>
      <c r="G253">
        <v>78.404655456542969</v>
      </c>
      <c r="L253">
        <f t="shared" si="9"/>
        <v>73000</v>
      </c>
      <c r="M253">
        <f t="shared" si="10"/>
        <v>114172000</v>
      </c>
      <c r="O253">
        <f t="shared" si="11"/>
        <v>5329000000</v>
      </c>
    </row>
    <row r="254" spans="1:15" x14ac:dyDescent="0.25">
      <c r="A254" s="1">
        <v>252</v>
      </c>
      <c r="B254">
        <v>0</v>
      </c>
      <c r="C254">
        <v>140000</v>
      </c>
      <c r="D254">
        <v>2248</v>
      </c>
      <c r="E254">
        <v>0</v>
      </c>
      <c r="F254">
        <v>72</v>
      </c>
      <c r="G254">
        <v>96.056205749511719</v>
      </c>
      <c r="L254">
        <f t="shared" si="9"/>
        <v>140000</v>
      </c>
      <c r="M254">
        <f t="shared" si="10"/>
        <v>314720000</v>
      </c>
      <c r="O254">
        <f t="shared" si="11"/>
        <v>19600000000</v>
      </c>
    </row>
    <row r="255" spans="1:15" x14ac:dyDescent="0.25">
      <c r="A255" s="1">
        <v>253</v>
      </c>
      <c r="B255">
        <v>29</v>
      </c>
      <c r="C255">
        <v>82000</v>
      </c>
      <c r="D255">
        <v>1566</v>
      </c>
      <c r="E255">
        <v>841</v>
      </c>
      <c r="F255">
        <v>90</v>
      </c>
      <c r="G255">
        <v>77.999008178710938</v>
      </c>
      <c r="L255">
        <f t="shared" si="9"/>
        <v>82000</v>
      </c>
      <c r="M255">
        <f t="shared" si="10"/>
        <v>128412000</v>
      </c>
      <c r="O255">
        <f t="shared" si="11"/>
        <v>6724000000</v>
      </c>
    </row>
    <row r="256" spans="1:15" x14ac:dyDescent="0.25">
      <c r="A256" s="1">
        <v>254</v>
      </c>
      <c r="B256">
        <v>2</v>
      </c>
      <c r="C256">
        <v>180000</v>
      </c>
      <c r="D256">
        <v>2744</v>
      </c>
      <c r="E256">
        <v>4</v>
      </c>
      <c r="F256">
        <v>77</v>
      </c>
      <c r="G256">
        <v>90.76214599609375</v>
      </c>
      <c r="L256">
        <f t="shared" si="9"/>
        <v>180000</v>
      </c>
      <c r="M256">
        <f t="shared" si="10"/>
        <v>493920000</v>
      </c>
      <c r="O256">
        <f t="shared" si="11"/>
        <v>32400000000</v>
      </c>
    </row>
    <row r="257" spans="1:15" x14ac:dyDescent="0.25">
      <c r="A257" s="1">
        <v>255</v>
      </c>
      <c r="B257">
        <v>0</v>
      </c>
      <c r="C257">
        <v>200000</v>
      </c>
      <c r="D257">
        <v>2470</v>
      </c>
      <c r="E257">
        <v>0</v>
      </c>
      <c r="F257">
        <v>79</v>
      </c>
      <c r="G257">
        <v>88.988983154296875</v>
      </c>
      <c r="L257">
        <f t="shared" si="9"/>
        <v>200000</v>
      </c>
      <c r="M257">
        <f t="shared" si="10"/>
        <v>494000000</v>
      </c>
      <c r="O257">
        <f t="shared" si="11"/>
        <v>40000000000</v>
      </c>
    </row>
    <row r="258" spans="1:15" x14ac:dyDescent="0.25">
      <c r="A258" s="1">
        <v>256</v>
      </c>
      <c r="B258">
        <v>51</v>
      </c>
      <c r="C258">
        <v>52900</v>
      </c>
      <c r="D258">
        <v>1199</v>
      </c>
      <c r="E258">
        <v>2601</v>
      </c>
      <c r="F258">
        <v>81</v>
      </c>
      <c r="G258">
        <v>80.969795227050781</v>
      </c>
      <c r="L258">
        <f t="shared" si="9"/>
        <v>52900</v>
      </c>
      <c r="M258">
        <f t="shared" si="10"/>
        <v>63427100</v>
      </c>
      <c r="O258">
        <f t="shared" si="11"/>
        <v>2798410000</v>
      </c>
    </row>
    <row r="259" spans="1:15" x14ac:dyDescent="0.25">
      <c r="A259" s="1">
        <v>257</v>
      </c>
      <c r="B259">
        <v>17</v>
      </c>
      <c r="C259">
        <v>110000</v>
      </c>
      <c r="D259">
        <v>2204</v>
      </c>
      <c r="E259">
        <v>289</v>
      </c>
      <c r="F259">
        <v>79</v>
      </c>
      <c r="G259">
        <v>81.808067321777344</v>
      </c>
      <c r="L259">
        <f t="shared" ref="L259:L322" si="12">(C259-I$2-(J$2*D259))</f>
        <v>110000</v>
      </c>
      <c r="M259">
        <f t="shared" ref="M259:M322" si="13">L259*D259</f>
        <v>242440000</v>
      </c>
      <c r="O259">
        <f t="shared" ref="O259:O322" si="14">(C259-I$2-(J$2*D259))^2</f>
        <v>12100000000</v>
      </c>
    </row>
    <row r="260" spans="1:15" x14ac:dyDescent="0.25">
      <c r="A260" s="1">
        <v>258</v>
      </c>
      <c r="B260">
        <v>0</v>
      </c>
      <c r="C260">
        <v>68000</v>
      </c>
      <c r="D260">
        <v>2400</v>
      </c>
      <c r="E260">
        <v>0</v>
      </c>
      <c r="F260">
        <v>76</v>
      </c>
      <c r="G260">
        <v>67.131118774414063</v>
      </c>
      <c r="L260">
        <f t="shared" si="12"/>
        <v>68000</v>
      </c>
      <c r="M260">
        <f t="shared" si="13"/>
        <v>163200000</v>
      </c>
      <c r="O260">
        <f t="shared" si="14"/>
        <v>4624000000</v>
      </c>
    </row>
    <row r="261" spans="1:15" x14ac:dyDescent="0.25">
      <c r="A261" s="1">
        <v>259</v>
      </c>
      <c r="B261">
        <v>2</v>
      </c>
      <c r="C261">
        <v>90000</v>
      </c>
      <c r="D261">
        <v>3152</v>
      </c>
      <c r="E261">
        <v>4</v>
      </c>
      <c r="F261">
        <v>70</v>
      </c>
      <c r="G261">
        <v>84.894081115722656</v>
      </c>
      <c r="L261">
        <f t="shared" si="12"/>
        <v>90000</v>
      </c>
      <c r="M261">
        <f t="shared" si="13"/>
        <v>283680000</v>
      </c>
      <c r="O261">
        <f t="shared" si="14"/>
        <v>8100000000</v>
      </c>
    </row>
    <row r="262" spans="1:15" x14ac:dyDescent="0.25">
      <c r="A262" s="1">
        <v>260</v>
      </c>
      <c r="B262">
        <v>2</v>
      </c>
      <c r="C262">
        <v>102000</v>
      </c>
      <c r="D262">
        <v>3152</v>
      </c>
      <c r="E262">
        <v>4</v>
      </c>
      <c r="F262">
        <v>83</v>
      </c>
      <c r="G262">
        <v>55.448074340820313</v>
      </c>
      <c r="L262">
        <f t="shared" si="12"/>
        <v>102000</v>
      </c>
      <c r="M262">
        <f t="shared" si="13"/>
        <v>321504000</v>
      </c>
      <c r="O262">
        <f t="shared" si="14"/>
        <v>10404000000</v>
      </c>
    </row>
    <row r="263" spans="1:15" x14ac:dyDescent="0.25">
      <c r="A263" s="1">
        <v>261</v>
      </c>
      <c r="B263">
        <v>0</v>
      </c>
      <c r="C263">
        <v>119600</v>
      </c>
      <c r="D263">
        <v>2701</v>
      </c>
      <c r="E263">
        <v>0</v>
      </c>
      <c r="F263">
        <v>86</v>
      </c>
      <c r="G263">
        <v>61.365009307861328</v>
      </c>
      <c r="L263">
        <f t="shared" si="12"/>
        <v>119600</v>
      </c>
      <c r="M263">
        <f t="shared" si="13"/>
        <v>323039600</v>
      </c>
      <c r="O263">
        <f t="shared" si="14"/>
        <v>14304160000</v>
      </c>
    </row>
    <row r="264" spans="1:15" x14ac:dyDescent="0.25">
      <c r="A264" s="1">
        <v>262</v>
      </c>
      <c r="B264">
        <v>2</v>
      </c>
      <c r="C264">
        <v>113500</v>
      </c>
      <c r="D264">
        <v>2000</v>
      </c>
      <c r="E264">
        <v>4</v>
      </c>
      <c r="F264">
        <v>75</v>
      </c>
      <c r="G264">
        <v>72.77569580078125</v>
      </c>
      <c r="L264">
        <f t="shared" si="12"/>
        <v>113500</v>
      </c>
      <c r="M264">
        <f t="shared" si="13"/>
        <v>227000000</v>
      </c>
      <c r="O264">
        <f t="shared" si="14"/>
        <v>12882250000</v>
      </c>
    </row>
    <row r="265" spans="1:15" x14ac:dyDescent="0.25">
      <c r="A265" s="1">
        <v>263</v>
      </c>
      <c r="B265">
        <v>11</v>
      </c>
      <c r="C265">
        <v>80500</v>
      </c>
      <c r="D265">
        <v>1286</v>
      </c>
      <c r="E265">
        <v>121</v>
      </c>
      <c r="F265">
        <v>86</v>
      </c>
      <c r="G265">
        <v>80.454734802246094</v>
      </c>
      <c r="L265">
        <f t="shared" si="12"/>
        <v>80500</v>
      </c>
      <c r="M265">
        <f t="shared" si="13"/>
        <v>103523000</v>
      </c>
      <c r="O265">
        <f t="shared" si="14"/>
        <v>6480250000</v>
      </c>
    </row>
    <row r="266" spans="1:15" x14ac:dyDescent="0.25">
      <c r="A266" s="1">
        <v>264</v>
      </c>
      <c r="B266">
        <v>19</v>
      </c>
      <c r="C266">
        <v>75900</v>
      </c>
      <c r="D266">
        <v>1344</v>
      </c>
      <c r="E266">
        <v>361</v>
      </c>
      <c r="F266">
        <v>82</v>
      </c>
      <c r="G266">
        <v>64.666488647460938</v>
      </c>
      <c r="L266">
        <f t="shared" si="12"/>
        <v>75900</v>
      </c>
      <c r="M266">
        <f t="shared" si="13"/>
        <v>102009600</v>
      </c>
      <c r="O266">
        <f t="shared" si="14"/>
        <v>5760810000</v>
      </c>
    </row>
    <row r="267" spans="1:15" x14ac:dyDescent="0.25">
      <c r="A267" s="1">
        <v>265</v>
      </c>
      <c r="B267">
        <v>2</v>
      </c>
      <c r="C267">
        <v>109000</v>
      </c>
      <c r="D267">
        <v>1232</v>
      </c>
      <c r="E267">
        <v>4</v>
      </c>
      <c r="F267">
        <v>94</v>
      </c>
      <c r="G267">
        <v>69.554420471191406</v>
      </c>
      <c r="L267">
        <f t="shared" si="12"/>
        <v>109000</v>
      </c>
      <c r="M267">
        <f t="shared" si="13"/>
        <v>134288000</v>
      </c>
      <c r="O267">
        <f t="shared" si="14"/>
        <v>11881000000</v>
      </c>
    </row>
    <row r="268" spans="1:15" x14ac:dyDescent="0.25">
      <c r="A268" s="1">
        <v>266</v>
      </c>
      <c r="B268">
        <v>6</v>
      </c>
      <c r="C268">
        <v>160000</v>
      </c>
      <c r="D268">
        <v>4056</v>
      </c>
      <c r="E268">
        <v>36</v>
      </c>
      <c r="F268">
        <v>93</v>
      </c>
      <c r="G268">
        <v>77.600395202636719</v>
      </c>
      <c r="L268">
        <f t="shared" si="12"/>
        <v>160000</v>
      </c>
      <c r="M268">
        <f t="shared" si="13"/>
        <v>648960000</v>
      </c>
      <c r="O268">
        <f t="shared" si="14"/>
        <v>25600000000</v>
      </c>
    </row>
    <row r="269" spans="1:15" x14ac:dyDescent="0.25">
      <c r="A269" s="1">
        <v>267</v>
      </c>
      <c r="B269">
        <v>8</v>
      </c>
      <c r="C269">
        <v>120000</v>
      </c>
      <c r="D269">
        <v>2364</v>
      </c>
      <c r="E269">
        <v>64</v>
      </c>
      <c r="F269">
        <v>92</v>
      </c>
      <c r="G269">
        <v>85.5960693359375</v>
      </c>
      <c r="L269">
        <f t="shared" si="12"/>
        <v>120000</v>
      </c>
      <c r="M269">
        <f t="shared" si="13"/>
        <v>283680000</v>
      </c>
      <c r="O269">
        <f t="shared" si="14"/>
        <v>14400000000</v>
      </c>
    </row>
    <row r="270" spans="1:15" x14ac:dyDescent="0.25">
      <c r="A270" s="1">
        <v>268</v>
      </c>
      <c r="B270">
        <v>0</v>
      </c>
      <c r="C270">
        <v>135900</v>
      </c>
      <c r="D270">
        <v>2377</v>
      </c>
      <c r="E270">
        <v>0</v>
      </c>
      <c r="F270">
        <v>91</v>
      </c>
      <c r="G270">
        <v>81.838905334472656</v>
      </c>
      <c r="L270">
        <f t="shared" si="12"/>
        <v>135900</v>
      </c>
      <c r="M270">
        <f t="shared" si="13"/>
        <v>323034300</v>
      </c>
      <c r="O270">
        <f t="shared" si="14"/>
        <v>18468810000</v>
      </c>
    </row>
    <row r="271" spans="1:15" x14ac:dyDescent="0.25">
      <c r="A271" s="1">
        <v>269</v>
      </c>
      <c r="B271">
        <v>6</v>
      </c>
      <c r="C271">
        <v>121000</v>
      </c>
      <c r="D271">
        <v>2706</v>
      </c>
      <c r="E271">
        <v>36</v>
      </c>
      <c r="F271">
        <v>90</v>
      </c>
      <c r="G271">
        <v>91.275276184082031</v>
      </c>
      <c r="L271">
        <f t="shared" si="12"/>
        <v>121000</v>
      </c>
      <c r="M271">
        <f t="shared" si="13"/>
        <v>327426000</v>
      </c>
      <c r="O271">
        <f t="shared" si="14"/>
        <v>14641000000</v>
      </c>
    </row>
    <row r="272" spans="1:15" x14ac:dyDescent="0.25">
      <c r="A272" s="1">
        <v>270</v>
      </c>
      <c r="B272">
        <v>15</v>
      </c>
      <c r="C272">
        <v>85000</v>
      </c>
      <c r="D272">
        <v>1978</v>
      </c>
      <c r="E272">
        <v>225</v>
      </c>
      <c r="F272">
        <v>90</v>
      </c>
      <c r="G272">
        <v>89.64886474609375</v>
      </c>
      <c r="L272">
        <f t="shared" si="12"/>
        <v>85000</v>
      </c>
      <c r="M272">
        <f t="shared" si="13"/>
        <v>168130000</v>
      </c>
      <c r="O272">
        <f t="shared" si="14"/>
        <v>7225000000</v>
      </c>
    </row>
    <row r="273" spans="1:15" x14ac:dyDescent="0.25">
      <c r="A273" s="1">
        <v>271</v>
      </c>
      <c r="B273">
        <v>3</v>
      </c>
      <c r="C273">
        <v>133000</v>
      </c>
      <c r="D273">
        <v>2756</v>
      </c>
      <c r="E273">
        <v>9</v>
      </c>
      <c r="F273">
        <v>89</v>
      </c>
      <c r="G273">
        <v>91.517066955566406</v>
      </c>
      <c r="L273">
        <f t="shared" si="12"/>
        <v>133000</v>
      </c>
      <c r="M273">
        <f t="shared" si="13"/>
        <v>366548000</v>
      </c>
      <c r="O273">
        <f t="shared" si="14"/>
        <v>17689000000</v>
      </c>
    </row>
    <row r="274" spans="1:15" x14ac:dyDescent="0.25">
      <c r="A274" s="1">
        <v>272</v>
      </c>
      <c r="B274">
        <v>0</v>
      </c>
      <c r="C274">
        <v>143000</v>
      </c>
      <c r="D274">
        <v>2576</v>
      </c>
      <c r="E274">
        <v>0</v>
      </c>
      <c r="F274">
        <v>89</v>
      </c>
      <c r="G274">
        <v>97.125450134277344</v>
      </c>
      <c r="L274">
        <f t="shared" si="12"/>
        <v>143000</v>
      </c>
      <c r="M274">
        <f t="shared" si="13"/>
        <v>368368000</v>
      </c>
      <c r="O274">
        <f t="shared" si="14"/>
        <v>20449000000</v>
      </c>
    </row>
    <row r="275" spans="1:15" x14ac:dyDescent="0.25">
      <c r="A275" s="1">
        <v>273</v>
      </c>
      <c r="B275">
        <v>2</v>
      </c>
      <c r="C275">
        <v>130000</v>
      </c>
      <c r="D275">
        <v>2528</v>
      </c>
      <c r="E275">
        <v>4</v>
      </c>
      <c r="F275">
        <v>89</v>
      </c>
      <c r="G275">
        <v>71.15411376953125</v>
      </c>
      <c r="L275">
        <f t="shared" si="12"/>
        <v>130000</v>
      </c>
      <c r="M275">
        <f t="shared" si="13"/>
        <v>328640000</v>
      </c>
      <c r="O275">
        <f t="shared" si="14"/>
        <v>16900000000</v>
      </c>
    </row>
    <row r="276" spans="1:15" x14ac:dyDescent="0.25">
      <c r="A276" s="1">
        <v>274</v>
      </c>
      <c r="B276">
        <v>0</v>
      </c>
      <c r="C276">
        <v>135000</v>
      </c>
      <c r="D276">
        <v>2464</v>
      </c>
      <c r="E276">
        <v>0</v>
      </c>
      <c r="F276">
        <v>89</v>
      </c>
      <c r="G276">
        <v>96.254478454589844</v>
      </c>
      <c r="L276">
        <f t="shared" si="12"/>
        <v>135000</v>
      </c>
      <c r="M276">
        <f t="shared" si="13"/>
        <v>332640000</v>
      </c>
      <c r="O276">
        <f t="shared" si="14"/>
        <v>18225000000</v>
      </c>
    </row>
    <row r="277" spans="1:15" x14ac:dyDescent="0.25">
      <c r="A277" s="1">
        <v>275</v>
      </c>
      <c r="B277">
        <v>2</v>
      </c>
      <c r="C277">
        <v>141000</v>
      </c>
      <c r="D277">
        <v>2920</v>
      </c>
      <c r="E277">
        <v>4</v>
      </c>
      <c r="F277">
        <v>89</v>
      </c>
      <c r="G277">
        <v>93.956962585449219</v>
      </c>
      <c r="L277">
        <f t="shared" si="12"/>
        <v>141000</v>
      </c>
      <c r="M277">
        <f t="shared" si="13"/>
        <v>411720000</v>
      </c>
      <c r="O277">
        <f t="shared" si="14"/>
        <v>19881000000</v>
      </c>
    </row>
    <row r="278" spans="1:15" x14ac:dyDescent="0.25">
      <c r="A278" s="1">
        <v>276</v>
      </c>
      <c r="B278">
        <v>0</v>
      </c>
      <c r="C278">
        <v>125000</v>
      </c>
      <c r="D278">
        <v>2548</v>
      </c>
      <c r="E278">
        <v>0</v>
      </c>
      <c r="F278">
        <v>88</v>
      </c>
      <c r="G278">
        <v>95.904045104980469</v>
      </c>
      <c r="L278">
        <f t="shared" si="12"/>
        <v>125000</v>
      </c>
      <c r="M278">
        <f t="shared" si="13"/>
        <v>318500000</v>
      </c>
      <c r="O278">
        <f t="shared" si="14"/>
        <v>15625000000</v>
      </c>
    </row>
    <row r="279" spans="1:15" x14ac:dyDescent="0.25">
      <c r="A279" s="1">
        <v>277</v>
      </c>
      <c r="B279">
        <v>0</v>
      </c>
      <c r="C279">
        <v>172900</v>
      </c>
      <c r="D279">
        <v>2580</v>
      </c>
      <c r="E279">
        <v>0</v>
      </c>
      <c r="F279">
        <v>87</v>
      </c>
      <c r="G279">
        <v>99.50250244140625</v>
      </c>
      <c r="L279">
        <f t="shared" si="12"/>
        <v>172900</v>
      </c>
      <c r="M279">
        <f t="shared" si="13"/>
        <v>446082000</v>
      </c>
      <c r="O279">
        <f t="shared" si="14"/>
        <v>29894410000</v>
      </c>
    </row>
    <row r="280" spans="1:15" x14ac:dyDescent="0.25">
      <c r="A280" s="1">
        <v>278</v>
      </c>
      <c r="B280">
        <v>0</v>
      </c>
      <c r="C280">
        <v>177755</v>
      </c>
      <c r="D280">
        <v>2738</v>
      </c>
      <c r="E280">
        <v>0</v>
      </c>
      <c r="F280">
        <v>87</v>
      </c>
      <c r="G280">
        <v>75.704627990722656</v>
      </c>
      <c r="L280">
        <f t="shared" si="12"/>
        <v>177755</v>
      </c>
      <c r="M280">
        <f t="shared" si="13"/>
        <v>486693190</v>
      </c>
      <c r="O280">
        <f t="shared" si="14"/>
        <v>31596840025</v>
      </c>
    </row>
    <row r="281" spans="1:15" x14ac:dyDescent="0.25">
      <c r="A281" s="1">
        <v>279</v>
      </c>
      <c r="B281">
        <v>0</v>
      </c>
      <c r="C281">
        <v>125000</v>
      </c>
      <c r="D281">
        <v>2208</v>
      </c>
      <c r="E281">
        <v>0</v>
      </c>
      <c r="F281">
        <v>87</v>
      </c>
      <c r="G281">
        <v>81.394683837890625</v>
      </c>
      <c r="L281">
        <f t="shared" si="12"/>
        <v>125000</v>
      </c>
      <c r="M281">
        <f t="shared" si="13"/>
        <v>276000000</v>
      </c>
      <c r="O281">
        <f t="shared" si="14"/>
        <v>15625000000</v>
      </c>
    </row>
    <row r="282" spans="1:15" x14ac:dyDescent="0.25">
      <c r="A282" s="1">
        <v>280</v>
      </c>
      <c r="B282">
        <v>0</v>
      </c>
      <c r="C282">
        <v>173500</v>
      </c>
      <c r="D282">
        <v>2900</v>
      </c>
      <c r="E282">
        <v>0</v>
      </c>
      <c r="F282">
        <v>86</v>
      </c>
      <c r="G282">
        <v>66.896896362304688</v>
      </c>
      <c r="L282">
        <f t="shared" si="12"/>
        <v>173500</v>
      </c>
      <c r="M282">
        <f t="shared" si="13"/>
        <v>503150000</v>
      </c>
      <c r="O282">
        <f t="shared" si="14"/>
        <v>30102250000</v>
      </c>
    </row>
    <row r="283" spans="1:15" x14ac:dyDescent="0.25">
      <c r="A283" s="1">
        <v>281</v>
      </c>
      <c r="B283">
        <v>0</v>
      </c>
      <c r="C283">
        <v>169000</v>
      </c>
      <c r="D283">
        <v>3292</v>
      </c>
      <c r="E283">
        <v>0</v>
      </c>
      <c r="F283">
        <v>86</v>
      </c>
      <c r="G283">
        <v>69.462478637695313</v>
      </c>
      <c r="L283">
        <f t="shared" si="12"/>
        <v>169000</v>
      </c>
      <c r="M283">
        <f t="shared" si="13"/>
        <v>556348000</v>
      </c>
      <c r="O283">
        <f t="shared" si="14"/>
        <v>28561000000</v>
      </c>
    </row>
    <row r="284" spans="1:15" x14ac:dyDescent="0.25">
      <c r="A284" s="1">
        <v>282</v>
      </c>
      <c r="B284">
        <v>0</v>
      </c>
      <c r="C284">
        <v>167950</v>
      </c>
      <c r="D284">
        <v>2472</v>
      </c>
      <c r="E284">
        <v>0</v>
      </c>
      <c r="F284">
        <v>85</v>
      </c>
      <c r="G284">
        <v>79.587600708007813</v>
      </c>
      <c r="L284">
        <f t="shared" si="12"/>
        <v>167950</v>
      </c>
      <c r="M284">
        <f t="shared" si="13"/>
        <v>415172400</v>
      </c>
      <c r="O284">
        <f t="shared" si="14"/>
        <v>28207202500</v>
      </c>
    </row>
    <row r="285" spans="1:15" x14ac:dyDescent="0.25">
      <c r="A285" s="1">
        <v>283</v>
      </c>
      <c r="B285">
        <v>0</v>
      </c>
      <c r="C285">
        <v>145000</v>
      </c>
      <c r="D285">
        <v>2569</v>
      </c>
      <c r="E285">
        <v>0</v>
      </c>
      <c r="F285">
        <v>85</v>
      </c>
      <c r="G285">
        <v>94.391220092773438</v>
      </c>
      <c r="L285">
        <f t="shared" si="12"/>
        <v>145000</v>
      </c>
      <c r="M285">
        <f t="shared" si="13"/>
        <v>372505000</v>
      </c>
      <c r="O285">
        <f t="shared" si="14"/>
        <v>21025000000</v>
      </c>
    </row>
    <row r="286" spans="1:15" x14ac:dyDescent="0.25">
      <c r="A286" s="1">
        <v>284</v>
      </c>
      <c r="B286">
        <v>0</v>
      </c>
      <c r="C286">
        <v>159900</v>
      </c>
      <c r="D286">
        <v>2464</v>
      </c>
      <c r="E286">
        <v>0</v>
      </c>
      <c r="F286">
        <v>84</v>
      </c>
      <c r="G286">
        <v>74.139068603515625</v>
      </c>
      <c r="L286">
        <f t="shared" si="12"/>
        <v>159900</v>
      </c>
      <c r="M286">
        <f t="shared" si="13"/>
        <v>393993600</v>
      </c>
      <c r="O286">
        <f t="shared" si="14"/>
        <v>25568010000</v>
      </c>
    </row>
    <row r="287" spans="1:15" x14ac:dyDescent="0.25">
      <c r="A287" s="1">
        <v>285</v>
      </c>
      <c r="B287">
        <v>0</v>
      </c>
      <c r="C287">
        <v>172267</v>
      </c>
      <c r="D287">
        <v>2826</v>
      </c>
      <c r="E287">
        <v>0</v>
      </c>
      <c r="F287">
        <v>83</v>
      </c>
      <c r="G287">
        <v>62.291221618652337</v>
      </c>
      <c r="L287">
        <f t="shared" si="12"/>
        <v>172267</v>
      </c>
      <c r="M287">
        <f t="shared" si="13"/>
        <v>486826542</v>
      </c>
      <c r="O287">
        <f t="shared" si="14"/>
        <v>29675919289</v>
      </c>
    </row>
    <row r="288" spans="1:15" x14ac:dyDescent="0.25">
      <c r="A288" s="1">
        <v>286</v>
      </c>
      <c r="B288">
        <v>0</v>
      </c>
      <c r="C288">
        <v>156900</v>
      </c>
      <c r="D288">
        <v>2464</v>
      </c>
      <c r="E288">
        <v>0</v>
      </c>
      <c r="F288">
        <v>81</v>
      </c>
      <c r="G288">
        <v>77.453376770019531</v>
      </c>
      <c r="L288">
        <f t="shared" si="12"/>
        <v>156900</v>
      </c>
      <c r="M288">
        <f t="shared" si="13"/>
        <v>386601600</v>
      </c>
      <c r="O288">
        <f t="shared" si="14"/>
        <v>24617610000</v>
      </c>
    </row>
    <row r="289" spans="1:15" x14ac:dyDescent="0.25">
      <c r="A289" s="1">
        <v>287</v>
      </c>
      <c r="B289">
        <v>0</v>
      </c>
      <c r="C289">
        <v>169900</v>
      </c>
      <c r="D289">
        <v>2832</v>
      </c>
      <c r="E289">
        <v>0</v>
      </c>
      <c r="F289">
        <v>81</v>
      </c>
      <c r="G289">
        <v>90.892684936523438</v>
      </c>
      <c r="L289">
        <f t="shared" si="12"/>
        <v>169900</v>
      </c>
      <c r="M289">
        <f t="shared" si="13"/>
        <v>481156800</v>
      </c>
      <c r="O289">
        <f t="shared" si="14"/>
        <v>28866010000</v>
      </c>
    </row>
    <row r="290" spans="1:15" x14ac:dyDescent="0.25">
      <c r="A290" s="1">
        <v>288</v>
      </c>
      <c r="B290">
        <v>7</v>
      </c>
      <c r="C290">
        <v>129900</v>
      </c>
      <c r="D290">
        <v>2056</v>
      </c>
      <c r="E290">
        <v>49</v>
      </c>
      <c r="F290">
        <v>81</v>
      </c>
      <c r="G290">
        <v>86.613090515136719</v>
      </c>
      <c r="L290">
        <f t="shared" si="12"/>
        <v>129900</v>
      </c>
      <c r="M290">
        <f t="shared" si="13"/>
        <v>267074400</v>
      </c>
      <c r="O290">
        <f t="shared" si="14"/>
        <v>16874010000</v>
      </c>
    </row>
    <row r="291" spans="1:15" x14ac:dyDescent="0.25">
      <c r="A291" s="1">
        <v>289</v>
      </c>
      <c r="B291">
        <v>26</v>
      </c>
      <c r="C291">
        <v>109900</v>
      </c>
      <c r="D291">
        <v>2632</v>
      </c>
      <c r="E291">
        <v>676</v>
      </c>
      <c r="F291">
        <v>81</v>
      </c>
      <c r="G291">
        <v>78.969535827636719</v>
      </c>
      <c r="L291">
        <f t="shared" si="12"/>
        <v>109900</v>
      </c>
      <c r="M291">
        <f t="shared" si="13"/>
        <v>289256800</v>
      </c>
      <c r="O291">
        <f t="shared" si="14"/>
        <v>12078010000</v>
      </c>
    </row>
    <row r="292" spans="1:15" x14ac:dyDescent="0.25">
      <c r="A292" s="1">
        <v>290</v>
      </c>
      <c r="B292">
        <v>13</v>
      </c>
      <c r="C292">
        <v>120000</v>
      </c>
      <c r="D292">
        <v>2528</v>
      </c>
      <c r="E292">
        <v>169</v>
      </c>
      <c r="F292">
        <v>80</v>
      </c>
      <c r="G292">
        <v>89.666831970214844</v>
      </c>
      <c r="L292">
        <f t="shared" si="12"/>
        <v>120000</v>
      </c>
      <c r="M292">
        <f t="shared" si="13"/>
        <v>303360000</v>
      </c>
      <c r="O292">
        <f t="shared" si="14"/>
        <v>14400000000</v>
      </c>
    </row>
    <row r="293" spans="1:15" x14ac:dyDescent="0.25">
      <c r="A293" s="1">
        <v>291</v>
      </c>
      <c r="B293">
        <v>7</v>
      </c>
      <c r="C293">
        <v>140000</v>
      </c>
      <c r="D293">
        <v>1800</v>
      </c>
      <c r="E293">
        <v>49</v>
      </c>
      <c r="F293">
        <v>79</v>
      </c>
      <c r="G293">
        <v>65.132560729980469</v>
      </c>
      <c r="L293">
        <f t="shared" si="12"/>
        <v>140000</v>
      </c>
      <c r="M293">
        <f t="shared" si="13"/>
        <v>252000000</v>
      </c>
      <c r="O293">
        <f t="shared" si="14"/>
        <v>19600000000</v>
      </c>
    </row>
    <row r="294" spans="1:15" x14ac:dyDescent="0.25">
      <c r="A294" s="1">
        <v>292</v>
      </c>
      <c r="B294">
        <v>7</v>
      </c>
      <c r="C294">
        <v>83000</v>
      </c>
      <c r="D294">
        <v>1182</v>
      </c>
      <c r="E294">
        <v>49</v>
      </c>
      <c r="F294">
        <v>79</v>
      </c>
      <c r="G294">
        <v>47.895645141601563</v>
      </c>
      <c r="L294">
        <f t="shared" si="12"/>
        <v>83000</v>
      </c>
      <c r="M294">
        <f t="shared" si="13"/>
        <v>98106000</v>
      </c>
      <c r="O294">
        <f t="shared" si="14"/>
        <v>6889000000</v>
      </c>
    </row>
    <row r="295" spans="1:15" x14ac:dyDescent="0.25">
      <c r="A295" s="1">
        <v>293</v>
      </c>
      <c r="B295">
        <v>0</v>
      </c>
      <c r="C295">
        <v>175000</v>
      </c>
      <c r="D295">
        <v>2738</v>
      </c>
      <c r="E295">
        <v>0</v>
      </c>
      <c r="F295">
        <v>78</v>
      </c>
      <c r="G295">
        <v>87.264724731445313</v>
      </c>
      <c r="L295">
        <f t="shared" si="12"/>
        <v>175000</v>
      </c>
      <c r="M295">
        <f t="shared" si="13"/>
        <v>479150000</v>
      </c>
      <c r="O295">
        <f t="shared" si="14"/>
        <v>30625000000</v>
      </c>
    </row>
    <row r="296" spans="1:15" x14ac:dyDescent="0.25">
      <c r="A296" s="1">
        <v>294</v>
      </c>
      <c r="B296">
        <v>7</v>
      </c>
      <c r="C296">
        <v>117500</v>
      </c>
      <c r="D296">
        <v>2016</v>
      </c>
      <c r="E296">
        <v>49</v>
      </c>
      <c r="F296">
        <v>78</v>
      </c>
      <c r="G296">
        <v>86.621299743652344</v>
      </c>
      <c r="L296">
        <f t="shared" si="12"/>
        <v>117500</v>
      </c>
      <c r="M296">
        <f t="shared" si="13"/>
        <v>236880000</v>
      </c>
      <c r="O296">
        <f t="shared" si="14"/>
        <v>13806250000</v>
      </c>
    </row>
    <row r="297" spans="1:15" x14ac:dyDescent="0.25">
      <c r="A297" s="1">
        <v>295</v>
      </c>
      <c r="B297">
        <v>0</v>
      </c>
      <c r="C297">
        <v>155500</v>
      </c>
      <c r="D297">
        <v>2610</v>
      </c>
      <c r="E297">
        <v>0</v>
      </c>
      <c r="F297">
        <v>87</v>
      </c>
      <c r="G297">
        <v>84.48663330078125</v>
      </c>
      <c r="L297">
        <f t="shared" si="12"/>
        <v>155500</v>
      </c>
      <c r="M297">
        <f t="shared" si="13"/>
        <v>405855000</v>
      </c>
      <c r="O297">
        <f t="shared" si="14"/>
        <v>24180250000</v>
      </c>
    </row>
    <row r="298" spans="1:15" x14ac:dyDescent="0.25">
      <c r="A298" s="1">
        <v>296</v>
      </c>
      <c r="B298">
        <v>2</v>
      </c>
      <c r="C298">
        <v>158000</v>
      </c>
      <c r="D298">
        <v>2627</v>
      </c>
      <c r="E298">
        <v>4</v>
      </c>
      <c r="F298">
        <v>90</v>
      </c>
      <c r="G298">
        <v>97.206977844238281</v>
      </c>
      <c r="L298">
        <f t="shared" si="12"/>
        <v>158000</v>
      </c>
      <c r="M298">
        <f t="shared" si="13"/>
        <v>415066000</v>
      </c>
      <c r="O298">
        <f t="shared" si="14"/>
        <v>24964000000</v>
      </c>
    </row>
    <row r="299" spans="1:15" x14ac:dyDescent="0.25">
      <c r="A299" s="1">
        <v>297</v>
      </c>
      <c r="B299">
        <v>7</v>
      </c>
      <c r="C299">
        <v>115000</v>
      </c>
      <c r="D299">
        <v>1848</v>
      </c>
      <c r="E299">
        <v>49</v>
      </c>
      <c r="F299">
        <v>85</v>
      </c>
      <c r="G299">
        <v>71.969383239746094</v>
      </c>
      <c r="L299">
        <f t="shared" si="12"/>
        <v>115000</v>
      </c>
      <c r="M299">
        <f t="shared" si="13"/>
        <v>212520000</v>
      </c>
      <c r="O299">
        <f t="shared" si="14"/>
        <v>13225000000</v>
      </c>
    </row>
    <row r="300" spans="1:15" x14ac:dyDescent="0.25">
      <c r="A300" s="1">
        <v>298</v>
      </c>
      <c r="B300">
        <v>6</v>
      </c>
      <c r="C300">
        <v>133500</v>
      </c>
      <c r="D300">
        <v>2648</v>
      </c>
      <c r="E300">
        <v>36</v>
      </c>
      <c r="F300">
        <v>69</v>
      </c>
      <c r="G300">
        <v>82.554222106933594</v>
      </c>
      <c r="L300">
        <f t="shared" si="12"/>
        <v>133500</v>
      </c>
      <c r="M300">
        <f t="shared" si="13"/>
        <v>353508000</v>
      </c>
      <c r="O300">
        <f t="shared" si="14"/>
        <v>17822250000</v>
      </c>
    </row>
    <row r="301" spans="1:15" x14ac:dyDescent="0.25">
      <c r="A301" s="1">
        <v>299</v>
      </c>
      <c r="B301">
        <v>4</v>
      </c>
      <c r="C301">
        <v>128000</v>
      </c>
      <c r="D301">
        <v>2464</v>
      </c>
      <c r="E301">
        <v>16</v>
      </c>
      <c r="F301">
        <v>76</v>
      </c>
      <c r="G301">
        <v>66.861785888671875</v>
      </c>
      <c r="L301">
        <f t="shared" si="12"/>
        <v>128000</v>
      </c>
      <c r="M301">
        <f t="shared" si="13"/>
        <v>315392000</v>
      </c>
      <c r="O301">
        <f t="shared" si="14"/>
        <v>16384000000</v>
      </c>
    </row>
    <row r="302" spans="1:15" x14ac:dyDescent="0.25">
      <c r="A302" s="1">
        <v>300</v>
      </c>
      <c r="B302">
        <v>5</v>
      </c>
      <c r="C302">
        <v>105000</v>
      </c>
      <c r="D302">
        <v>1998</v>
      </c>
      <c r="E302">
        <v>25</v>
      </c>
      <c r="F302">
        <v>82</v>
      </c>
      <c r="G302">
        <v>87.256927490234375</v>
      </c>
      <c r="L302">
        <f t="shared" si="12"/>
        <v>105000</v>
      </c>
      <c r="M302">
        <f t="shared" si="13"/>
        <v>209790000</v>
      </c>
      <c r="O302">
        <f t="shared" si="14"/>
        <v>11025000000</v>
      </c>
    </row>
    <row r="303" spans="1:15" x14ac:dyDescent="0.25">
      <c r="A303" s="1">
        <v>301</v>
      </c>
      <c r="B303">
        <v>16</v>
      </c>
      <c r="C303">
        <v>90000</v>
      </c>
      <c r="D303">
        <v>1549</v>
      </c>
      <c r="E303">
        <v>256</v>
      </c>
      <c r="F303">
        <v>74</v>
      </c>
      <c r="G303">
        <v>59.108329772949219</v>
      </c>
      <c r="L303">
        <f t="shared" si="12"/>
        <v>90000</v>
      </c>
      <c r="M303">
        <f t="shared" si="13"/>
        <v>139410000</v>
      </c>
      <c r="O303">
        <f t="shared" si="14"/>
        <v>8100000000</v>
      </c>
    </row>
    <row r="304" spans="1:15" x14ac:dyDescent="0.25">
      <c r="A304" s="1">
        <v>302</v>
      </c>
      <c r="B304">
        <v>12</v>
      </c>
      <c r="C304">
        <v>270000</v>
      </c>
      <c r="D304">
        <v>3334</v>
      </c>
      <c r="E304">
        <v>144</v>
      </c>
      <c r="F304">
        <v>38</v>
      </c>
      <c r="G304">
        <v>64.425453186035156</v>
      </c>
      <c r="L304">
        <f t="shared" si="12"/>
        <v>270000</v>
      </c>
      <c r="M304">
        <f t="shared" si="13"/>
        <v>900180000</v>
      </c>
      <c r="O304">
        <f t="shared" si="14"/>
        <v>72900000000</v>
      </c>
    </row>
    <row r="305" spans="1:15" x14ac:dyDescent="0.25">
      <c r="A305" s="1">
        <v>303</v>
      </c>
      <c r="B305">
        <v>26</v>
      </c>
      <c r="C305">
        <v>70000</v>
      </c>
      <c r="D305">
        <v>1526</v>
      </c>
      <c r="E305">
        <v>676</v>
      </c>
      <c r="F305">
        <v>82</v>
      </c>
      <c r="G305">
        <v>71.105751037597656</v>
      </c>
      <c r="L305">
        <f t="shared" si="12"/>
        <v>70000</v>
      </c>
      <c r="M305">
        <f t="shared" si="13"/>
        <v>106820000</v>
      </c>
      <c r="O305">
        <f t="shared" si="14"/>
        <v>4900000000</v>
      </c>
    </row>
    <row r="306" spans="1:15" x14ac:dyDescent="0.25">
      <c r="A306" s="1">
        <v>304</v>
      </c>
      <c r="B306">
        <v>3</v>
      </c>
      <c r="C306">
        <v>98000</v>
      </c>
      <c r="D306">
        <v>1197</v>
      </c>
      <c r="E306">
        <v>9</v>
      </c>
      <c r="F306">
        <v>85</v>
      </c>
      <c r="G306">
        <v>69.144599914550781</v>
      </c>
      <c r="L306">
        <f t="shared" si="12"/>
        <v>98000</v>
      </c>
      <c r="M306">
        <f t="shared" si="13"/>
        <v>117306000</v>
      </c>
      <c r="O306">
        <f t="shared" si="14"/>
        <v>9604000000</v>
      </c>
    </row>
    <row r="307" spans="1:15" x14ac:dyDescent="0.25">
      <c r="A307" s="1">
        <v>305</v>
      </c>
      <c r="B307">
        <v>1</v>
      </c>
      <c r="C307">
        <v>103900</v>
      </c>
      <c r="D307">
        <v>1836</v>
      </c>
      <c r="E307">
        <v>1</v>
      </c>
      <c r="F307">
        <v>87</v>
      </c>
      <c r="G307">
        <v>106.8125915527344</v>
      </c>
      <c r="L307">
        <f t="shared" si="12"/>
        <v>103900</v>
      </c>
      <c r="M307">
        <f t="shared" si="13"/>
        <v>190760400</v>
      </c>
      <c r="O307">
        <f t="shared" si="14"/>
        <v>10795210000</v>
      </c>
    </row>
    <row r="308" spans="1:15" x14ac:dyDescent="0.25">
      <c r="A308" s="1">
        <v>306</v>
      </c>
      <c r="B308">
        <v>6</v>
      </c>
      <c r="C308">
        <v>101100</v>
      </c>
      <c r="D308">
        <v>2856</v>
      </c>
      <c r="E308">
        <v>36</v>
      </c>
      <c r="F308">
        <v>83</v>
      </c>
      <c r="G308">
        <v>90.942451477050781</v>
      </c>
      <c r="L308">
        <f t="shared" si="12"/>
        <v>101100</v>
      </c>
      <c r="M308">
        <f t="shared" si="13"/>
        <v>288741600</v>
      </c>
      <c r="O308">
        <f t="shared" si="14"/>
        <v>10221210000</v>
      </c>
    </row>
    <row r="309" spans="1:15" x14ac:dyDescent="0.25">
      <c r="A309" s="1">
        <v>307</v>
      </c>
      <c r="B309">
        <v>1</v>
      </c>
      <c r="C309">
        <v>107900</v>
      </c>
      <c r="D309">
        <v>1836</v>
      </c>
      <c r="E309">
        <v>1</v>
      </c>
      <c r="F309">
        <v>80</v>
      </c>
      <c r="G309">
        <v>69.850013732910156</v>
      </c>
      <c r="L309">
        <f t="shared" si="12"/>
        <v>107900</v>
      </c>
      <c r="M309">
        <f t="shared" si="13"/>
        <v>198104400</v>
      </c>
      <c r="O309">
        <f t="shared" si="14"/>
        <v>11642410000</v>
      </c>
    </row>
    <row r="310" spans="1:15" x14ac:dyDescent="0.25">
      <c r="A310" s="1">
        <v>308</v>
      </c>
      <c r="B310">
        <v>15</v>
      </c>
      <c r="C310">
        <v>62000</v>
      </c>
      <c r="D310">
        <v>1133</v>
      </c>
      <c r="E310">
        <v>225</v>
      </c>
      <c r="F310">
        <v>92</v>
      </c>
      <c r="G310">
        <v>82.318840026855469</v>
      </c>
      <c r="L310">
        <f t="shared" si="12"/>
        <v>62000</v>
      </c>
      <c r="M310">
        <f t="shared" si="13"/>
        <v>70246000</v>
      </c>
      <c r="O310">
        <f t="shared" si="14"/>
        <v>3844000000</v>
      </c>
    </row>
    <row r="311" spans="1:15" x14ac:dyDescent="0.25">
      <c r="A311" s="1">
        <v>309</v>
      </c>
      <c r="B311">
        <v>1</v>
      </c>
      <c r="C311">
        <v>96750</v>
      </c>
      <c r="D311">
        <v>1242</v>
      </c>
      <c r="E311">
        <v>1</v>
      </c>
      <c r="F311">
        <v>80</v>
      </c>
      <c r="G311">
        <v>78.726295471191406</v>
      </c>
      <c r="L311">
        <f t="shared" si="12"/>
        <v>96750</v>
      </c>
      <c r="M311">
        <f t="shared" si="13"/>
        <v>120163500</v>
      </c>
      <c r="O311">
        <f t="shared" si="14"/>
        <v>9360562500</v>
      </c>
    </row>
    <row r="312" spans="1:15" x14ac:dyDescent="0.25">
      <c r="A312" s="1">
        <v>310</v>
      </c>
      <c r="B312">
        <v>36</v>
      </c>
      <c r="C312">
        <v>79500</v>
      </c>
      <c r="D312">
        <v>2216</v>
      </c>
      <c r="E312">
        <v>1296</v>
      </c>
      <c r="F312">
        <v>81</v>
      </c>
      <c r="G312">
        <v>69.094429016113281</v>
      </c>
      <c r="L312">
        <f t="shared" si="12"/>
        <v>79500</v>
      </c>
      <c r="M312">
        <f t="shared" si="13"/>
        <v>176172000</v>
      </c>
      <c r="O312">
        <f t="shared" si="14"/>
        <v>6320250000</v>
      </c>
    </row>
    <row r="313" spans="1:15" x14ac:dyDescent="0.25">
      <c r="A313" s="1">
        <v>311</v>
      </c>
      <c r="B313">
        <v>0</v>
      </c>
      <c r="C313">
        <v>97900</v>
      </c>
      <c r="D313">
        <v>1226</v>
      </c>
      <c r="E313">
        <v>0</v>
      </c>
      <c r="F313">
        <v>78</v>
      </c>
      <c r="G313">
        <v>86.629913330078125</v>
      </c>
      <c r="L313">
        <f t="shared" si="12"/>
        <v>97900</v>
      </c>
      <c r="M313">
        <f t="shared" si="13"/>
        <v>120025400</v>
      </c>
      <c r="O313">
        <f t="shared" si="14"/>
        <v>9584410000</v>
      </c>
    </row>
    <row r="314" spans="1:15" x14ac:dyDescent="0.25">
      <c r="A314" s="1">
        <v>312</v>
      </c>
      <c r="B314">
        <v>0</v>
      </c>
      <c r="C314">
        <v>103900</v>
      </c>
      <c r="D314">
        <v>1910</v>
      </c>
      <c r="E314">
        <v>0</v>
      </c>
      <c r="F314">
        <v>89</v>
      </c>
      <c r="G314">
        <v>83.502838134765625</v>
      </c>
      <c r="L314">
        <f t="shared" si="12"/>
        <v>103900</v>
      </c>
      <c r="M314">
        <f t="shared" si="13"/>
        <v>198449000</v>
      </c>
      <c r="O314">
        <f t="shared" si="14"/>
        <v>10795210000</v>
      </c>
    </row>
    <row r="315" spans="1:15" x14ac:dyDescent="0.25">
      <c r="A315" s="1">
        <v>313</v>
      </c>
      <c r="B315">
        <v>3</v>
      </c>
      <c r="C315">
        <v>70000</v>
      </c>
      <c r="D315">
        <v>1728</v>
      </c>
      <c r="E315">
        <v>9</v>
      </c>
      <c r="F315">
        <v>86</v>
      </c>
      <c r="G315">
        <v>90.244361877441406</v>
      </c>
      <c r="L315">
        <f t="shared" si="12"/>
        <v>70000</v>
      </c>
      <c r="M315">
        <f t="shared" si="13"/>
        <v>120960000</v>
      </c>
      <c r="O315">
        <f t="shared" si="14"/>
        <v>4900000000</v>
      </c>
    </row>
    <row r="316" spans="1:15" x14ac:dyDescent="0.25">
      <c r="A316" s="1">
        <v>314</v>
      </c>
      <c r="B316">
        <v>26</v>
      </c>
      <c r="C316">
        <v>175000</v>
      </c>
      <c r="D316">
        <v>1842</v>
      </c>
      <c r="E316">
        <v>676</v>
      </c>
      <c r="F316">
        <v>81</v>
      </c>
      <c r="G316">
        <v>79.787673950195313</v>
      </c>
      <c r="L316">
        <f t="shared" si="12"/>
        <v>175000</v>
      </c>
      <c r="M316">
        <f t="shared" si="13"/>
        <v>322350000</v>
      </c>
      <c r="O316">
        <f t="shared" si="14"/>
        <v>30625000000</v>
      </c>
    </row>
    <row r="317" spans="1:15" x14ac:dyDescent="0.25">
      <c r="A317" s="1">
        <v>315</v>
      </c>
      <c r="B317">
        <v>65</v>
      </c>
      <c r="C317">
        <v>80000</v>
      </c>
      <c r="D317">
        <v>2384</v>
      </c>
      <c r="E317">
        <v>4225</v>
      </c>
      <c r="F317">
        <v>75</v>
      </c>
      <c r="G317">
        <v>73.737831115722656</v>
      </c>
      <c r="L317">
        <f t="shared" si="12"/>
        <v>80000</v>
      </c>
      <c r="M317">
        <f t="shared" si="13"/>
        <v>190720000</v>
      </c>
      <c r="O317">
        <f t="shared" si="14"/>
        <v>6400000000</v>
      </c>
    </row>
    <row r="318" spans="1:15" x14ac:dyDescent="0.25">
      <c r="A318" s="1">
        <v>316</v>
      </c>
      <c r="B318">
        <v>25</v>
      </c>
      <c r="C318">
        <v>60000</v>
      </c>
      <c r="D318">
        <v>1388</v>
      </c>
      <c r="E318">
        <v>625</v>
      </c>
      <c r="F318">
        <v>87</v>
      </c>
      <c r="G318">
        <v>72.675834655761719</v>
      </c>
      <c r="L318">
        <f t="shared" si="12"/>
        <v>60000</v>
      </c>
      <c r="M318">
        <f t="shared" si="13"/>
        <v>83280000</v>
      </c>
      <c r="O318">
        <f t="shared" si="14"/>
        <v>3600000000</v>
      </c>
    </row>
    <row r="319" spans="1:15" x14ac:dyDescent="0.25">
      <c r="A319" s="1">
        <v>317</v>
      </c>
      <c r="B319">
        <v>0</v>
      </c>
      <c r="C319">
        <v>144500</v>
      </c>
      <c r="D319">
        <v>3140</v>
      </c>
      <c r="E319">
        <v>0</v>
      </c>
      <c r="F319">
        <v>86</v>
      </c>
      <c r="G319">
        <v>88.964706420898438</v>
      </c>
      <c r="L319">
        <f t="shared" si="12"/>
        <v>144500</v>
      </c>
      <c r="M319">
        <f t="shared" si="13"/>
        <v>453730000</v>
      </c>
      <c r="O319">
        <f t="shared" si="14"/>
        <v>20880250000</v>
      </c>
    </row>
    <row r="320" spans="1:15" x14ac:dyDescent="0.25">
      <c r="A320" s="1">
        <v>318</v>
      </c>
      <c r="B320">
        <v>20</v>
      </c>
      <c r="C320">
        <v>97000</v>
      </c>
      <c r="D320">
        <v>1296</v>
      </c>
      <c r="E320">
        <v>400</v>
      </c>
      <c r="F320">
        <v>93</v>
      </c>
      <c r="G320">
        <v>83.285263061523438</v>
      </c>
      <c r="L320">
        <f t="shared" si="12"/>
        <v>97000</v>
      </c>
      <c r="M320">
        <f t="shared" si="13"/>
        <v>125712000</v>
      </c>
      <c r="O320">
        <f t="shared" si="14"/>
        <v>9409000000</v>
      </c>
    </row>
    <row r="321" spans="1:19" x14ac:dyDescent="0.25">
      <c r="A321" s="1">
        <v>319</v>
      </c>
      <c r="B321">
        <v>19</v>
      </c>
      <c r="C321">
        <v>95000</v>
      </c>
      <c r="D321">
        <v>1148</v>
      </c>
      <c r="E321">
        <v>361</v>
      </c>
      <c r="F321">
        <v>72</v>
      </c>
      <c r="G321">
        <v>83.818443298339844</v>
      </c>
      <c r="L321">
        <f t="shared" si="12"/>
        <v>95000</v>
      </c>
      <c r="M321">
        <f t="shared" si="13"/>
        <v>109060000</v>
      </c>
      <c r="O321">
        <f t="shared" si="14"/>
        <v>9025000000</v>
      </c>
    </row>
    <row r="322" spans="1:19" x14ac:dyDescent="0.25">
      <c r="A322" s="1">
        <v>320</v>
      </c>
      <c r="B322">
        <v>0</v>
      </c>
      <c r="C322">
        <v>204080</v>
      </c>
      <c r="D322">
        <v>2261</v>
      </c>
      <c r="E322">
        <v>0</v>
      </c>
      <c r="F322">
        <v>75</v>
      </c>
      <c r="G322">
        <v>85.212631225585938</v>
      </c>
      <c r="L322">
        <f t="shared" si="12"/>
        <v>204080</v>
      </c>
      <c r="M322">
        <f t="shared" si="13"/>
        <v>461424880</v>
      </c>
      <c r="O322">
        <f t="shared" si="14"/>
        <v>41648646400</v>
      </c>
    </row>
    <row r="324" spans="1:19" x14ac:dyDescent="0.25">
      <c r="L324">
        <f>SUM(L2:L322)</f>
        <v>30848312</v>
      </c>
      <c r="M324">
        <f>SUM(M2:M322)</f>
        <v>71192275726</v>
      </c>
      <c r="O324">
        <f>SUM(O2:O322)</f>
        <v>3562396192438</v>
      </c>
      <c r="R324">
        <f>L324*(0.001/321)</f>
        <v>96.100660436137076</v>
      </c>
      <c r="S324">
        <f>M324*(0.001/321)</f>
        <v>221782.79042367602</v>
      </c>
    </row>
    <row r="326" spans="1:19" x14ac:dyDescent="0.25">
      <c r="B326" s="1" t="s">
        <v>0</v>
      </c>
      <c r="C326" s="1" t="s">
        <v>1</v>
      </c>
      <c r="D326" s="1" t="s">
        <v>2</v>
      </c>
      <c r="E326" s="1" t="s">
        <v>3</v>
      </c>
      <c r="F326" s="1" t="s">
        <v>4</v>
      </c>
      <c r="G326" s="1" t="s">
        <v>5</v>
      </c>
      <c r="I326" s="2" t="s">
        <v>6</v>
      </c>
      <c r="J326" s="2" t="s">
        <v>7</v>
      </c>
    </row>
    <row r="327" spans="1:19" x14ac:dyDescent="0.25">
      <c r="A327" s="1">
        <v>0</v>
      </c>
      <c r="B327">
        <v>48</v>
      </c>
      <c r="C327">
        <v>60000</v>
      </c>
      <c r="D327">
        <v>1660</v>
      </c>
      <c r="E327">
        <v>2304</v>
      </c>
      <c r="F327">
        <v>94</v>
      </c>
      <c r="G327">
        <v>78.665031433105469</v>
      </c>
      <c r="I327">
        <f>I2-R324</f>
        <v>-96.100660436137076</v>
      </c>
      <c r="J327">
        <f>J2-S324</f>
        <v>-221782.79042367602</v>
      </c>
      <c r="L327">
        <f>(C327-I$327-(J$327*D327))</f>
        <v>368219528.20396262</v>
      </c>
      <c r="M327">
        <f>L327*D327</f>
        <v>611244416818.578</v>
      </c>
      <c r="O327">
        <f>(C327-I$327-(J$327*D327))^2</f>
        <v>1.3558562095074883E+17</v>
      </c>
    </row>
    <row r="328" spans="1:19" x14ac:dyDescent="0.25">
      <c r="A328" s="1">
        <v>1</v>
      </c>
      <c r="B328">
        <v>83</v>
      </c>
      <c r="C328">
        <v>40000</v>
      </c>
      <c r="D328">
        <v>2612</v>
      </c>
      <c r="E328">
        <v>6889</v>
      </c>
      <c r="F328">
        <v>94</v>
      </c>
      <c r="G328">
        <v>61.152706146240227</v>
      </c>
      <c r="L328">
        <f t="shared" ref="L328:L391" si="15">(C328-I$327-(J$327*D328))</f>
        <v>579336744.68730223</v>
      </c>
      <c r="M328">
        <f t="shared" ref="M328:M391" si="16">L328*D328</f>
        <v>1513227577123.2334</v>
      </c>
      <c r="O328">
        <f t="shared" ref="O328:O391" si="17">(C328-I$327-(J$327*D328))^2</f>
        <v>3.3563106374488038E+17</v>
      </c>
    </row>
    <row r="329" spans="1:19" x14ac:dyDescent="0.25">
      <c r="A329" s="1">
        <v>2</v>
      </c>
      <c r="B329">
        <v>58</v>
      </c>
      <c r="C329">
        <v>34000</v>
      </c>
      <c r="D329">
        <v>1144</v>
      </c>
      <c r="E329">
        <v>3364</v>
      </c>
      <c r="F329">
        <v>93</v>
      </c>
      <c r="G329">
        <v>91.091667175292969</v>
      </c>
      <c r="L329">
        <f t="shared" si="15"/>
        <v>253753608.34534582</v>
      </c>
      <c r="M329">
        <f t="shared" si="16"/>
        <v>290294127947.07562</v>
      </c>
      <c r="O329">
        <f t="shared" si="17"/>
        <v>6.439089374828316E+16</v>
      </c>
    </row>
    <row r="330" spans="1:19" x14ac:dyDescent="0.25">
      <c r="A330" s="1">
        <v>3</v>
      </c>
      <c r="B330">
        <v>11</v>
      </c>
      <c r="C330">
        <v>63900</v>
      </c>
      <c r="D330">
        <v>1136</v>
      </c>
      <c r="E330">
        <v>121</v>
      </c>
      <c r="F330">
        <v>92</v>
      </c>
      <c r="G330">
        <v>82.843269348144531</v>
      </c>
      <c r="L330">
        <f t="shared" si="15"/>
        <v>252009246.02195641</v>
      </c>
      <c r="M330">
        <f t="shared" si="16"/>
        <v>286282503480.9425</v>
      </c>
      <c r="O330">
        <f t="shared" si="17"/>
        <v>6.3508660080554952E+16</v>
      </c>
    </row>
    <row r="331" spans="1:19" x14ac:dyDescent="0.25">
      <c r="A331" s="1">
        <v>4</v>
      </c>
      <c r="B331">
        <v>48</v>
      </c>
      <c r="C331">
        <v>44000</v>
      </c>
      <c r="D331">
        <v>1868</v>
      </c>
      <c r="E331">
        <v>2304</v>
      </c>
      <c r="F331">
        <v>91</v>
      </c>
      <c r="G331">
        <v>86.785881042480469</v>
      </c>
      <c r="L331">
        <f t="shared" si="15"/>
        <v>414334348.61208725</v>
      </c>
      <c r="M331">
        <f t="shared" si="16"/>
        <v>773976563207.37903</v>
      </c>
      <c r="O331">
        <f t="shared" si="17"/>
        <v>1.7167295243980266E+17</v>
      </c>
    </row>
    <row r="332" spans="1:19" x14ac:dyDescent="0.25">
      <c r="A332" s="1">
        <v>5</v>
      </c>
      <c r="B332">
        <v>78</v>
      </c>
      <c r="C332">
        <v>46000</v>
      </c>
      <c r="D332">
        <v>1780</v>
      </c>
      <c r="E332">
        <v>6084</v>
      </c>
      <c r="F332">
        <v>90</v>
      </c>
      <c r="G332">
        <v>59.637508392333977</v>
      </c>
      <c r="L332">
        <f t="shared" si="15"/>
        <v>394819463.05480379</v>
      </c>
      <c r="M332">
        <f t="shared" si="16"/>
        <v>702778644237.55078</v>
      </c>
      <c r="O332">
        <f t="shared" si="17"/>
        <v>1.5588240840688358E+17</v>
      </c>
    </row>
    <row r="333" spans="1:19" x14ac:dyDescent="0.25">
      <c r="A333" s="1">
        <v>6</v>
      </c>
      <c r="B333">
        <v>22</v>
      </c>
      <c r="C333">
        <v>56000</v>
      </c>
      <c r="D333">
        <v>1700</v>
      </c>
      <c r="E333">
        <v>484</v>
      </c>
      <c r="F333">
        <v>90</v>
      </c>
      <c r="G333">
        <v>89.959587097167969</v>
      </c>
      <c r="L333">
        <f t="shared" si="15"/>
        <v>377086839.82090968</v>
      </c>
      <c r="M333">
        <f t="shared" si="16"/>
        <v>641047627695.54651</v>
      </c>
      <c r="O333">
        <f t="shared" si="17"/>
        <v>1.421944847661204E+17</v>
      </c>
    </row>
    <row r="334" spans="1:19" x14ac:dyDescent="0.25">
      <c r="A334" s="1">
        <v>7</v>
      </c>
      <c r="B334">
        <v>78</v>
      </c>
      <c r="C334">
        <v>38500</v>
      </c>
      <c r="D334">
        <v>1556</v>
      </c>
      <c r="E334">
        <v>6084</v>
      </c>
      <c r="F334">
        <v>89</v>
      </c>
      <c r="G334">
        <v>88.415069580078125</v>
      </c>
      <c r="L334">
        <f t="shared" si="15"/>
        <v>345132617.99990034</v>
      </c>
      <c r="M334">
        <f t="shared" si="16"/>
        <v>537026353607.84491</v>
      </c>
      <c r="O334">
        <f t="shared" si="17"/>
        <v>1.1911652400746514E+17</v>
      </c>
    </row>
    <row r="335" spans="1:19" x14ac:dyDescent="0.25">
      <c r="A335" s="1">
        <v>8</v>
      </c>
      <c r="B335">
        <v>42</v>
      </c>
      <c r="C335">
        <v>60500</v>
      </c>
      <c r="D335">
        <v>1642</v>
      </c>
      <c r="E335">
        <v>1764</v>
      </c>
      <c r="F335">
        <v>89</v>
      </c>
      <c r="G335">
        <v>75.754196166992188</v>
      </c>
      <c r="L335">
        <f t="shared" si="15"/>
        <v>364227937.97633648</v>
      </c>
      <c r="M335">
        <f t="shared" si="16"/>
        <v>598062274157.14453</v>
      </c>
      <c r="O335">
        <f t="shared" si="17"/>
        <v>1.3266199080249402E+17</v>
      </c>
    </row>
    <row r="336" spans="1:19" x14ac:dyDescent="0.25">
      <c r="A336" s="1">
        <v>9</v>
      </c>
      <c r="B336">
        <v>41</v>
      </c>
      <c r="C336">
        <v>55000</v>
      </c>
      <c r="D336">
        <v>1443</v>
      </c>
      <c r="E336">
        <v>1681</v>
      </c>
      <c r="F336">
        <v>89</v>
      </c>
      <c r="G336">
        <v>82.901779174804688</v>
      </c>
      <c r="L336">
        <f t="shared" si="15"/>
        <v>320087662.68202496</v>
      </c>
      <c r="M336">
        <f t="shared" si="16"/>
        <v>461886497250.16199</v>
      </c>
      <c r="O336">
        <f t="shared" si="17"/>
        <v>1.0245611180124179E+17</v>
      </c>
    </row>
    <row r="337" spans="1:15" x14ac:dyDescent="0.25">
      <c r="A337" s="1">
        <v>10</v>
      </c>
      <c r="B337">
        <v>78</v>
      </c>
      <c r="C337">
        <v>39000</v>
      </c>
      <c r="D337">
        <v>1439</v>
      </c>
      <c r="E337">
        <v>6084</v>
      </c>
      <c r="F337">
        <v>89</v>
      </c>
      <c r="G337">
        <v>83.356407165527344</v>
      </c>
      <c r="L337">
        <f t="shared" si="15"/>
        <v>319184531.52033025</v>
      </c>
      <c r="M337">
        <f t="shared" si="16"/>
        <v>459306540857.75525</v>
      </c>
      <c r="O337">
        <f t="shared" si="17"/>
        <v>1.0187876516185269E+17</v>
      </c>
    </row>
    <row r="338" spans="1:15" x14ac:dyDescent="0.25">
      <c r="A338" s="1">
        <v>11</v>
      </c>
      <c r="B338">
        <v>38</v>
      </c>
      <c r="C338">
        <v>41000</v>
      </c>
      <c r="D338">
        <v>1482</v>
      </c>
      <c r="E338">
        <v>1444</v>
      </c>
      <c r="F338">
        <v>89</v>
      </c>
      <c r="G338">
        <v>79.460243225097656</v>
      </c>
      <c r="L338">
        <f t="shared" si="15"/>
        <v>328723191.50854832</v>
      </c>
      <c r="M338">
        <f t="shared" si="16"/>
        <v>487167769815.66858</v>
      </c>
      <c r="O338">
        <f t="shared" si="17"/>
        <v>1.0805893663556573E+17</v>
      </c>
    </row>
    <row r="339" spans="1:15" x14ac:dyDescent="0.25">
      <c r="A339" s="1">
        <v>12</v>
      </c>
      <c r="B339">
        <v>18</v>
      </c>
      <c r="C339">
        <v>50900</v>
      </c>
      <c r="D339">
        <v>1290</v>
      </c>
      <c r="E339">
        <v>324</v>
      </c>
      <c r="F339">
        <v>88</v>
      </c>
      <c r="G339">
        <v>75.122825622558594</v>
      </c>
      <c r="L339">
        <f t="shared" si="15"/>
        <v>286150795.74720252</v>
      </c>
      <c r="M339">
        <f t="shared" si="16"/>
        <v>369134526513.89124</v>
      </c>
      <c r="O339">
        <f t="shared" si="17"/>
        <v>8.1882277906757216E+16</v>
      </c>
    </row>
    <row r="340" spans="1:15" x14ac:dyDescent="0.25">
      <c r="A340" s="1">
        <v>13</v>
      </c>
      <c r="B340">
        <v>32</v>
      </c>
      <c r="C340">
        <v>52000</v>
      </c>
      <c r="D340">
        <v>1274</v>
      </c>
      <c r="E340">
        <v>1024</v>
      </c>
      <c r="F340">
        <v>87</v>
      </c>
      <c r="G340">
        <v>79.652114868164063</v>
      </c>
      <c r="L340">
        <f t="shared" si="15"/>
        <v>282603371.10042369</v>
      </c>
      <c r="M340">
        <f t="shared" si="16"/>
        <v>360036694781.93976</v>
      </c>
      <c r="O340">
        <f t="shared" si="17"/>
        <v>7.9864665357323792E+16</v>
      </c>
    </row>
    <row r="341" spans="1:15" x14ac:dyDescent="0.25">
      <c r="A341" s="1">
        <v>14</v>
      </c>
      <c r="B341">
        <v>18</v>
      </c>
      <c r="C341">
        <v>49000</v>
      </c>
      <c r="D341">
        <v>1476</v>
      </c>
      <c r="E341">
        <v>324</v>
      </c>
      <c r="F341">
        <v>87</v>
      </c>
      <c r="G341">
        <v>96.205551147460938</v>
      </c>
      <c r="L341">
        <f t="shared" si="15"/>
        <v>327400494.76600623</v>
      </c>
      <c r="M341">
        <f t="shared" si="16"/>
        <v>483243130274.62518</v>
      </c>
      <c r="O341">
        <f t="shared" si="17"/>
        <v>1.0719108397302568E+17</v>
      </c>
    </row>
    <row r="342" spans="1:15" x14ac:dyDescent="0.25">
      <c r="A342" s="1">
        <v>15</v>
      </c>
      <c r="B342">
        <v>58</v>
      </c>
      <c r="C342">
        <v>80000</v>
      </c>
      <c r="D342">
        <v>1838</v>
      </c>
      <c r="E342">
        <v>3364</v>
      </c>
      <c r="F342">
        <v>87</v>
      </c>
      <c r="G342">
        <v>70.685295104980469</v>
      </c>
      <c r="L342">
        <f t="shared" si="15"/>
        <v>407716864.89937699</v>
      </c>
      <c r="M342">
        <f t="shared" si="16"/>
        <v>749383597685.05493</v>
      </c>
      <c r="O342">
        <f t="shared" si="17"/>
        <v>1.6623304192337683E+17</v>
      </c>
    </row>
    <row r="343" spans="1:15" x14ac:dyDescent="0.25">
      <c r="A343" s="1">
        <v>16</v>
      </c>
      <c r="B343">
        <v>56</v>
      </c>
      <c r="C343">
        <v>50000</v>
      </c>
      <c r="D343">
        <v>1536</v>
      </c>
      <c r="E343">
        <v>3136</v>
      </c>
      <c r="F343">
        <v>86</v>
      </c>
      <c r="G343">
        <v>86.993675231933594</v>
      </c>
      <c r="L343">
        <f t="shared" si="15"/>
        <v>340708462.19142681</v>
      </c>
      <c r="M343">
        <f t="shared" si="16"/>
        <v>523328197926.03162</v>
      </c>
      <c r="O343">
        <f t="shared" si="17"/>
        <v>1.1608225620884691E+17</v>
      </c>
    </row>
    <row r="344" spans="1:15" x14ac:dyDescent="0.25">
      <c r="A344" s="1">
        <v>17</v>
      </c>
      <c r="B344">
        <v>70</v>
      </c>
      <c r="C344">
        <v>59000</v>
      </c>
      <c r="D344">
        <v>2458</v>
      </c>
      <c r="E344">
        <v>4900</v>
      </c>
      <c r="F344">
        <v>86</v>
      </c>
      <c r="G344">
        <v>99.513565063476563</v>
      </c>
      <c r="L344">
        <f t="shared" si="15"/>
        <v>545201194.96205616</v>
      </c>
      <c r="M344">
        <f t="shared" si="16"/>
        <v>1340104537216.7341</v>
      </c>
      <c r="O344">
        <f t="shared" si="17"/>
        <v>2.9724434298805395E+17</v>
      </c>
    </row>
    <row r="345" spans="1:15" x14ac:dyDescent="0.25">
      <c r="A345" s="1">
        <v>18</v>
      </c>
      <c r="B345">
        <v>26</v>
      </c>
      <c r="C345">
        <v>42000</v>
      </c>
      <c r="D345">
        <v>750</v>
      </c>
      <c r="E345">
        <v>676</v>
      </c>
      <c r="F345">
        <v>85</v>
      </c>
      <c r="G345">
        <v>79.647575378417969</v>
      </c>
      <c r="L345">
        <f t="shared" si="15"/>
        <v>166379188.91841745</v>
      </c>
      <c r="M345">
        <f t="shared" si="16"/>
        <v>124784391688.8131</v>
      </c>
      <c r="O345">
        <f t="shared" si="17"/>
        <v>2.7682034505150444E+16</v>
      </c>
    </row>
    <row r="346" spans="1:15" x14ac:dyDescent="0.25">
      <c r="A346" s="1">
        <v>19</v>
      </c>
      <c r="B346">
        <v>21</v>
      </c>
      <c r="C346">
        <v>71500</v>
      </c>
      <c r="D346">
        <v>2106</v>
      </c>
      <c r="E346">
        <v>441</v>
      </c>
      <c r="F346">
        <v>85</v>
      </c>
      <c r="G346">
        <v>80.273384094238281</v>
      </c>
      <c r="L346">
        <f t="shared" si="15"/>
        <v>467146152.73292214</v>
      </c>
      <c r="M346">
        <f t="shared" si="16"/>
        <v>983809797655.53406</v>
      </c>
      <c r="O346">
        <f t="shared" si="17"/>
        <v>2.1822552801317062E+17</v>
      </c>
    </row>
    <row r="347" spans="1:15" x14ac:dyDescent="0.25">
      <c r="A347" s="1">
        <v>20</v>
      </c>
      <c r="B347">
        <v>24</v>
      </c>
      <c r="C347">
        <v>43000</v>
      </c>
      <c r="D347">
        <v>1000</v>
      </c>
      <c r="E347">
        <v>576</v>
      </c>
      <c r="F347">
        <v>84</v>
      </c>
      <c r="G347">
        <v>82.347198486328125</v>
      </c>
      <c r="L347">
        <f t="shared" si="15"/>
        <v>221825886.52433646</v>
      </c>
      <c r="M347">
        <f t="shared" si="16"/>
        <v>221825886524.33646</v>
      </c>
      <c r="O347">
        <f t="shared" si="17"/>
        <v>4.9206723932307792E+16</v>
      </c>
    </row>
    <row r="348" spans="1:15" x14ac:dyDescent="0.25">
      <c r="A348" s="1">
        <v>21</v>
      </c>
      <c r="B348">
        <v>33</v>
      </c>
      <c r="C348">
        <v>48000</v>
      </c>
      <c r="D348">
        <v>1410</v>
      </c>
      <c r="E348">
        <v>1089</v>
      </c>
      <c r="F348">
        <v>83</v>
      </c>
      <c r="G348">
        <v>75.582008361816406</v>
      </c>
      <c r="L348">
        <f t="shared" si="15"/>
        <v>312761830.59804362</v>
      </c>
      <c r="M348">
        <f t="shared" si="16"/>
        <v>440994181143.24152</v>
      </c>
      <c r="O348">
        <f t="shared" si="17"/>
        <v>9.7819962679039328E+16</v>
      </c>
    </row>
    <row r="349" spans="1:15" x14ac:dyDescent="0.25">
      <c r="A349" s="1">
        <v>22</v>
      </c>
      <c r="B349">
        <v>128</v>
      </c>
      <c r="C349">
        <v>37500</v>
      </c>
      <c r="D349">
        <v>2346</v>
      </c>
      <c r="E349">
        <v>16384</v>
      </c>
      <c r="F349">
        <v>81</v>
      </c>
      <c r="G349">
        <v>86.530723571777344</v>
      </c>
      <c r="L349">
        <f t="shared" si="15"/>
        <v>520340022.43460441</v>
      </c>
      <c r="M349">
        <f t="shared" si="16"/>
        <v>1220717692631.582</v>
      </c>
      <c r="O349">
        <f t="shared" si="17"/>
        <v>2.7075373894724461E+17</v>
      </c>
    </row>
    <row r="350" spans="1:15" x14ac:dyDescent="0.25">
      <c r="A350" s="1">
        <v>23</v>
      </c>
      <c r="B350">
        <v>15</v>
      </c>
      <c r="C350">
        <v>59000</v>
      </c>
      <c r="D350">
        <v>1215</v>
      </c>
      <c r="E350">
        <v>225</v>
      </c>
      <c r="F350">
        <v>81</v>
      </c>
      <c r="G350">
        <v>66.654586791992188</v>
      </c>
      <c r="L350">
        <f t="shared" si="15"/>
        <v>269525186.4654268</v>
      </c>
      <c r="M350">
        <f t="shared" si="16"/>
        <v>327473101555.49359</v>
      </c>
      <c r="O350">
        <f t="shared" si="17"/>
        <v>7.2643826139223088E+16</v>
      </c>
    </row>
    <row r="351" spans="1:15" x14ac:dyDescent="0.25">
      <c r="A351" s="1">
        <v>24</v>
      </c>
      <c r="B351">
        <v>7</v>
      </c>
      <c r="C351">
        <v>59000</v>
      </c>
      <c r="D351">
        <v>2128</v>
      </c>
      <c r="E351">
        <v>49</v>
      </c>
      <c r="F351">
        <v>81</v>
      </c>
      <c r="G351">
        <v>79.447250366210938</v>
      </c>
      <c r="L351">
        <f t="shared" si="15"/>
        <v>472012874.12224305</v>
      </c>
      <c r="M351">
        <f t="shared" si="16"/>
        <v>1004443396132.1332</v>
      </c>
      <c r="O351">
        <f t="shared" si="17"/>
        <v>2.2279615333714045E+17</v>
      </c>
    </row>
    <row r="352" spans="1:15" x14ac:dyDescent="0.25">
      <c r="A352" s="1">
        <v>25</v>
      </c>
      <c r="B352">
        <v>0</v>
      </c>
      <c r="C352">
        <v>94000</v>
      </c>
      <c r="D352">
        <v>2290</v>
      </c>
      <c r="E352">
        <v>0</v>
      </c>
      <c r="F352">
        <v>81</v>
      </c>
      <c r="G352">
        <v>89.132675170898438</v>
      </c>
      <c r="L352">
        <f t="shared" si="15"/>
        <v>507976686.17087853</v>
      </c>
      <c r="M352">
        <f t="shared" si="16"/>
        <v>1163266611331.3118</v>
      </c>
      <c r="O352">
        <f t="shared" si="17"/>
        <v>2.580403136931472E+17</v>
      </c>
    </row>
    <row r="353" spans="1:15" x14ac:dyDescent="0.25">
      <c r="A353" s="1">
        <v>26</v>
      </c>
      <c r="B353">
        <v>0</v>
      </c>
      <c r="C353">
        <v>95920</v>
      </c>
      <c r="D353">
        <v>2464</v>
      </c>
      <c r="E353">
        <v>0</v>
      </c>
      <c r="F353">
        <v>80</v>
      </c>
      <c r="G353">
        <v>90.347793579101563</v>
      </c>
      <c r="L353">
        <f t="shared" si="15"/>
        <v>546568811.70459819</v>
      </c>
      <c r="M353">
        <f t="shared" si="16"/>
        <v>1346745552040.1299</v>
      </c>
      <c r="O353">
        <f t="shared" si="17"/>
        <v>2.9873746592817651E+17</v>
      </c>
    </row>
    <row r="354" spans="1:15" x14ac:dyDescent="0.25">
      <c r="A354" s="1">
        <v>27</v>
      </c>
      <c r="B354">
        <v>0</v>
      </c>
      <c r="C354">
        <v>95000</v>
      </c>
      <c r="D354">
        <v>2240</v>
      </c>
      <c r="E354">
        <v>0</v>
      </c>
      <c r="F354">
        <v>79</v>
      </c>
      <c r="G354">
        <v>78.040931701660156</v>
      </c>
      <c r="L354">
        <f t="shared" si="15"/>
        <v>496888546.64969474</v>
      </c>
      <c r="M354">
        <f t="shared" si="16"/>
        <v>1113030344495.3162</v>
      </c>
      <c r="O354">
        <f t="shared" si="17"/>
        <v>2.4689822779164586E+17</v>
      </c>
    </row>
    <row r="355" spans="1:15" x14ac:dyDescent="0.25">
      <c r="A355" s="1">
        <v>28</v>
      </c>
      <c r="B355">
        <v>0</v>
      </c>
      <c r="C355">
        <v>95900</v>
      </c>
      <c r="D355">
        <v>2464</v>
      </c>
      <c r="E355">
        <v>0</v>
      </c>
      <c r="F355">
        <v>79</v>
      </c>
      <c r="G355">
        <v>87.203376770019531</v>
      </c>
      <c r="L355">
        <f t="shared" si="15"/>
        <v>546568791.70459819</v>
      </c>
      <c r="M355">
        <f t="shared" si="16"/>
        <v>1346745502760.1299</v>
      </c>
      <c r="O355">
        <f t="shared" si="17"/>
        <v>2.9873744406542445E+17</v>
      </c>
    </row>
    <row r="356" spans="1:15" x14ac:dyDescent="0.25">
      <c r="A356" s="1">
        <v>29</v>
      </c>
      <c r="B356">
        <v>1</v>
      </c>
      <c r="C356">
        <v>91000</v>
      </c>
      <c r="D356">
        <v>2240</v>
      </c>
      <c r="E356">
        <v>1</v>
      </c>
      <c r="F356">
        <v>78</v>
      </c>
      <c r="G356">
        <v>83.49658203125</v>
      </c>
      <c r="L356">
        <f t="shared" si="15"/>
        <v>496884546.64969474</v>
      </c>
      <c r="M356">
        <f t="shared" si="16"/>
        <v>1113021384495.3162</v>
      </c>
      <c r="O356">
        <f t="shared" si="17"/>
        <v>2.4689425269927267E+17</v>
      </c>
    </row>
    <row r="357" spans="1:15" x14ac:dyDescent="0.25">
      <c r="A357" s="1">
        <v>30</v>
      </c>
      <c r="B357">
        <v>0</v>
      </c>
      <c r="C357">
        <v>96900</v>
      </c>
      <c r="D357">
        <v>2464</v>
      </c>
      <c r="E357">
        <v>0</v>
      </c>
      <c r="F357">
        <v>78</v>
      </c>
      <c r="G357">
        <v>77.350021362304688</v>
      </c>
      <c r="L357">
        <f t="shared" si="15"/>
        <v>546569791.70459819</v>
      </c>
      <c r="M357">
        <f t="shared" si="16"/>
        <v>1346747966760.1299</v>
      </c>
      <c r="O357">
        <f t="shared" si="17"/>
        <v>2.9873853720400787E+17</v>
      </c>
    </row>
    <row r="358" spans="1:15" x14ac:dyDescent="0.25">
      <c r="A358" s="1">
        <v>31</v>
      </c>
      <c r="B358">
        <v>104</v>
      </c>
      <c r="C358">
        <v>47000</v>
      </c>
      <c r="D358">
        <v>2576</v>
      </c>
      <c r="E358">
        <v>10816</v>
      </c>
      <c r="F358">
        <v>78</v>
      </c>
      <c r="G358">
        <v>71.748764038085938</v>
      </c>
      <c r="L358">
        <f t="shared" si="15"/>
        <v>571359564.23204982</v>
      </c>
      <c r="M358">
        <f t="shared" si="16"/>
        <v>1471822237461.7603</v>
      </c>
      <c r="O358">
        <f t="shared" si="17"/>
        <v>3.2645175163943789E+17</v>
      </c>
    </row>
    <row r="359" spans="1:15" x14ac:dyDescent="0.25">
      <c r="A359" s="1">
        <v>32</v>
      </c>
      <c r="B359">
        <v>18</v>
      </c>
      <c r="C359">
        <v>68500</v>
      </c>
      <c r="D359">
        <v>1377</v>
      </c>
      <c r="E359">
        <v>324</v>
      </c>
      <c r="F359">
        <v>77</v>
      </c>
      <c r="G359">
        <v>83.898635864257813</v>
      </c>
      <c r="L359">
        <f t="shared" si="15"/>
        <v>305463498.51406235</v>
      </c>
      <c r="M359">
        <f t="shared" si="16"/>
        <v>420623237453.86383</v>
      </c>
      <c r="O359">
        <f t="shared" si="17"/>
        <v>9.3307948924450576E+16</v>
      </c>
    </row>
    <row r="360" spans="1:15" x14ac:dyDescent="0.25">
      <c r="A360" s="1">
        <v>33</v>
      </c>
      <c r="B360">
        <v>188</v>
      </c>
      <c r="C360">
        <v>36000</v>
      </c>
      <c r="D360">
        <v>2071</v>
      </c>
      <c r="E360">
        <v>35344</v>
      </c>
      <c r="F360">
        <v>77</v>
      </c>
      <c r="G360">
        <v>74.499267578125</v>
      </c>
      <c r="L360">
        <f t="shared" si="15"/>
        <v>459348255.06809348</v>
      </c>
      <c r="M360">
        <f t="shared" si="16"/>
        <v>951310236246.02161</v>
      </c>
      <c r="O360">
        <f t="shared" si="17"/>
        <v>2.1100081943410227E+17</v>
      </c>
    </row>
    <row r="361" spans="1:15" x14ac:dyDescent="0.25">
      <c r="A361" s="1">
        <v>34</v>
      </c>
      <c r="B361">
        <v>12</v>
      </c>
      <c r="C361">
        <v>90000</v>
      </c>
      <c r="D361">
        <v>2352</v>
      </c>
      <c r="E361">
        <v>144</v>
      </c>
      <c r="F361">
        <v>77</v>
      </c>
      <c r="G361">
        <v>68.11663818359375</v>
      </c>
      <c r="L361">
        <f t="shared" si="15"/>
        <v>521723219.17714643</v>
      </c>
      <c r="M361">
        <f t="shared" si="16"/>
        <v>1227093011504.6484</v>
      </c>
      <c r="O361">
        <f t="shared" si="17"/>
        <v>2.7219511742856477E+17</v>
      </c>
    </row>
    <row r="362" spans="1:15" x14ac:dyDescent="0.25">
      <c r="A362" s="1">
        <v>35</v>
      </c>
      <c r="B362">
        <v>178</v>
      </c>
      <c r="C362">
        <v>66900</v>
      </c>
      <c r="D362">
        <v>1750</v>
      </c>
      <c r="E362">
        <v>31684</v>
      </c>
      <c r="F362">
        <v>76</v>
      </c>
      <c r="G362">
        <v>65.834251403808594</v>
      </c>
      <c r="L362">
        <f t="shared" si="15"/>
        <v>388186879.34209347</v>
      </c>
      <c r="M362">
        <f t="shared" si="16"/>
        <v>679327038848.66357</v>
      </c>
      <c r="O362">
        <f t="shared" si="17"/>
        <v>1.5068905329335302E+17</v>
      </c>
    </row>
    <row r="363" spans="1:15" x14ac:dyDescent="0.25">
      <c r="A363" s="1">
        <v>36</v>
      </c>
      <c r="B363">
        <v>1</v>
      </c>
      <c r="C363">
        <v>44000</v>
      </c>
      <c r="D363">
        <v>1869</v>
      </c>
      <c r="E363">
        <v>1</v>
      </c>
      <c r="F363">
        <v>76</v>
      </c>
      <c r="G363">
        <v>76.996482849121094</v>
      </c>
      <c r="L363">
        <f t="shared" si="15"/>
        <v>414556131.40251094</v>
      </c>
      <c r="M363">
        <f t="shared" si="16"/>
        <v>774805409591.29297</v>
      </c>
      <c r="O363">
        <f t="shared" si="17"/>
        <v>1.718567860834159E+17</v>
      </c>
    </row>
    <row r="364" spans="1:15" x14ac:dyDescent="0.25">
      <c r="A364" s="1">
        <v>37</v>
      </c>
      <c r="B364">
        <v>48</v>
      </c>
      <c r="C364">
        <v>43500</v>
      </c>
      <c r="D364">
        <v>1490</v>
      </c>
      <c r="E364">
        <v>2304</v>
      </c>
      <c r="F364">
        <v>75</v>
      </c>
      <c r="G364">
        <v>61.087753295898438</v>
      </c>
      <c r="L364">
        <f t="shared" si="15"/>
        <v>330499953.83193773</v>
      </c>
      <c r="M364">
        <f t="shared" si="16"/>
        <v>492444931209.58722</v>
      </c>
      <c r="O364">
        <f t="shared" si="17"/>
        <v>1.0923021948291298E+17</v>
      </c>
    </row>
    <row r="365" spans="1:15" x14ac:dyDescent="0.25">
      <c r="A365" s="1">
        <v>38</v>
      </c>
      <c r="B365">
        <v>56</v>
      </c>
      <c r="C365">
        <v>40000</v>
      </c>
      <c r="D365">
        <v>1867</v>
      </c>
      <c r="E365">
        <v>3136</v>
      </c>
      <c r="F365">
        <v>74</v>
      </c>
      <c r="G365">
        <v>81.810966491699219</v>
      </c>
      <c r="L365">
        <f t="shared" si="15"/>
        <v>414108565.82166356</v>
      </c>
      <c r="M365">
        <f t="shared" si="16"/>
        <v>773140692389.0459</v>
      </c>
      <c r="O365">
        <f t="shared" si="17"/>
        <v>1.7148590428687507E+17</v>
      </c>
    </row>
    <row r="366" spans="1:15" x14ac:dyDescent="0.25">
      <c r="A366" s="1">
        <v>39</v>
      </c>
      <c r="B366">
        <v>3</v>
      </c>
      <c r="C366">
        <v>46000</v>
      </c>
      <c r="D366">
        <v>1261</v>
      </c>
      <c r="E366">
        <v>9</v>
      </c>
      <c r="F366">
        <v>73</v>
      </c>
      <c r="G366">
        <v>82.671775817871094</v>
      </c>
      <c r="L366">
        <f t="shared" si="15"/>
        <v>279714194.82491589</v>
      </c>
      <c r="M366">
        <f t="shared" si="16"/>
        <v>352719599674.21893</v>
      </c>
      <c r="O366">
        <f t="shared" si="17"/>
        <v>7.8240030786551008E+16</v>
      </c>
    </row>
    <row r="367" spans="1:15" x14ac:dyDescent="0.25">
      <c r="A367" s="1">
        <v>40</v>
      </c>
      <c r="B367">
        <v>21</v>
      </c>
      <c r="C367">
        <v>48000</v>
      </c>
      <c r="D367">
        <v>1038</v>
      </c>
      <c r="E367">
        <v>441</v>
      </c>
      <c r="F367">
        <v>72</v>
      </c>
      <c r="G367">
        <v>81.106552124023438</v>
      </c>
      <c r="L367">
        <f t="shared" si="15"/>
        <v>230258632.56043616</v>
      </c>
      <c r="M367">
        <f t="shared" si="16"/>
        <v>239008460597.73273</v>
      </c>
      <c r="O367">
        <f t="shared" si="17"/>
        <v>5.3019037868601952E+16</v>
      </c>
    </row>
    <row r="368" spans="1:15" x14ac:dyDescent="0.25">
      <c r="A368" s="1">
        <v>41</v>
      </c>
      <c r="B368">
        <v>12</v>
      </c>
      <c r="C368">
        <v>61000</v>
      </c>
      <c r="D368">
        <v>1800</v>
      </c>
      <c r="E368">
        <v>144</v>
      </c>
      <c r="F368">
        <v>69</v>
      </c>
      <c r="G368">
        <v>81.211158752441406</v>
      </c>
      <c r="L368">
        <f t="shared" si="15"/>
        <v>399270118.86327726</v>
      </c>
      <c r="M368">
        <f t="shared" si="16"/>
        <v>718686213953.89905</v>
      </c>
      <c r="O368">
        <f t="shared" si="17"/>
        <v>1.5941662781709555E+17</v>
      </c>
    </row>
    <row r="369" spans="1:15" x14ac:dyDescent="0.25">
      <c r="A369" s="1">
        <v>42</v>
      </c>
      <c r="B369">
        <v>28</v>
      </c>
      <c r="C369">
        <v>55500</v>
      </c>
      <c r="D369">
        <v>1972</v>
      </c>
      <c r="E369">
        <v>784</v>
      </c>
      <c r="F369">
        <v>68</v>
      </c>
      <c r="G369">
        <v>81.201019287109375</v>
      </c>
      <c r="L369">
        <f t="shared" si="15"/>
        <v>437411258.81614953</v>
      </c>
      <c r="M369">
        <f t="shared" si="16"/>
        <v>862575002385.4469</v>
      </c>
      <c r="O369">
        <f t="shared" si="17"/>
        <v>1.9132860933912854E+17</v>
      </c>
    </row>
    <row r="370" spans="1:15" x14ac:dyDescent="0.25">
      <c r="A370" s="1">
        <v>43</v>
      </c>
      <c r="B370">
        <v>23</v>
      </c>
      <c r="C370">
        <v>63000</v>
      </c>
      <c r="D370">
        <v>2089</v>
      </c>
      <c r="E370">
        <v>529</v>
      </c>
      <c r="F370">
        <v>18</v>
      </c>
      <c r="G370">
        <v>91.278419494628906</v>
      </c>
      <c r="L370">
        <f t="shared" si="15"/>
        <v>463367345.29571968</v>
      </c>
      <c r="M370">
        <f t="shared" si="16"/>
        <v>967974384322.75842</v>
      </c>
      <c r="O370">
        <f t="shared" si="17"/>
        <v>2.1470929668640272E+17</v>
      </c>
    </row>
    <row r="371" spans="1:15" x14ac:dyDescent="0.25">
      <c r="A371" s="1">
        <v>44</v>
      </c>
      <c r="B371">
        <v>148</v>
      </c>
      <c r="C371">
        <v>32000</v>
      </c>
      <c r="D371">
        <v>1464</v>
      </c>
      <c r="E371">
        <v>21904</v>
      </c>
      <c r="F371">
        <v>87</v>
      </c>
      <c r="G371">
        <v>76.581855773925781</v>
      </c>
      <c r="L371">
        <f t="shared" si="15"/>
        <v>324722101.28092211</v>
      </c>
      <c r="M371">
        <f t="shared" si="16"/>
        <v>475393156275.26996</v>
      </c>
      <c r="O371">
        <f t="shared" si="17"/>
        <v>1.0544444306029744E+17</v>
      </c>
    </row>
    <row r="372" spans="1:15" x14ac:dyDescent="0.25">
      <c r="A372" s="1">
        <v>45</v>
      </c>
      <c r="B372">
        <v>25</v>
      </c>
      <c r="C372">
        <v>32000</v>
      </c>
      <c r="D372">
        <v>2112</v>
      </c>
      <c r="E372">
        <v>625</v>
      </c>
      <c r="F372">
        <v>84</v>
      </c>
      <c r="G372">
        <v>105.6329040527344</v>
      </c>
      <c r="L372">
        <f t="shared" si="15"/>
        <v>468437349.47546422</v>
      </c>
      <c r="M372">
        <f t="shared" si="16"/>
        <v>989339682092.18042</v>
      </c>
      <c r="O372">
        <f t="shared" si="17"/>
        <v>2.1943355038359821E+17</v>
      </c>
    </row>
    <row r="373" spans="1:15" x14ac:dyDescent="0.25">
      <c r="A373" s="1">
        <v>46</v>
      </c>
      <c r="B373">
        <v>13</v>
      </c>
      <c r="C373">
        <v>82000</v>
      </c>
      <c r="D373">
        <v>1964</v>
      </c>
      <c r="E373">
        <v>169</v>
      </c>
      <c r="F373">
        <v>85</v>
      </c>
      <c r="G373">
        <v>78.834457397460938</v>
      </c>
      <c r="L373">
        <f t="shared" si="15"/>
        <v>435663496.49276012</v>
      </c>
      <c r="M373">
        <f t="shared" si="16"/>
        <v>855643107111.78088</v>
      </c>
      <c r="O373">
        <f t="shared" si="17"/>
        <v>1.8980268217629722E+17</v>
      </c>
    </row>
    <row r="374" spans="1:15" x14ac:dyDescent="0.25">
      <c r="A374" s="1">
        <v>47</v>
      </c>
      <c r="B374">
        <v>18</v>
      </c>
      <c r="C374">
        <v>51000</v>
      </c>
      <c r="D374">
        <v>1166</v>
      </c>
      <c r="E374">
        <v>324</v>
      </c>
      <c r="F374">
        <v>81</v>
      </c>
      <c r="G374">
        <v>82.938591003417969</v>
      </c>
      <c r="L374">
        <f t="shared" si="15"/>
        <v>258649829.73466668</v>
      </c>
      <c r="M374">
        <f t="shared" si="16"/>
        <v>301585701470.62134</v>
      </c>
      <c r="O374">
        <f t="shared" si="17"/>
        <v>6.6899734421772064E+16</v>
      </c>
    </row>
    <row r="375" spans="1:15" x14ac:dyDescent="0.25">
      <c r="A375" s="1">
        <v>48</v>
      </c>
      <c r="B375">
        <v>38</v>
      </c>
      <c r="C375">
        <v>83000</v>
      </c>
      <c r="D375">
        <v>3861</v>
      </c>
      <c r="E375">
        <v>1444</v>
      </c>
      <c r="F375">
        <v>86</v>
      </c>
      <c r="G375">
        <v>91.778450012207031</v>
      </c>
      <c r="L375">
        <f t="shared" si="15"/>
        <v>856386449.92647362</v>
      </c>
      <c r="M375">
        <f t="shared" si="16"/>
        <v>3306508083166.1147</v>
      </c>
      <c r="O375">
        <f t="shared" si="17"/>
        <v>7.3339775161766848E+17</v>
      </c>
    </row>
    <row r="376" spans="1:15" x14ac:dyDescent="0.25">
      <c r="A376" s="1">
        <v>49</v>
      </c>
      <c r="B376">
        <v>10</v>
      </c>
      <c r="C376">
        <v>100000</v>
      </c>
      <c r="D376">
        <v>2252</v>
      </c>
      <c r="E376">
        <v>100</v>
      </c>
      <c r="F376">
        <v>77</v>
      </c>
      <c r="G376">
        <v>76.276412963867188</v>
      </c>
      <c r="L376">
        <f t="shared" si="15"/>
        <v>499554940.13477886</v>
      </c>
      <c r="M376">
        <f t="shared" si="16"/>
        <v>1124997725183.522</v>
      </c>
      <c r="O376">
        <f t="shared" si="17"/>
        <v>2.495551382130625E+17</v>
      </c>
    </row>
    <row r="377" spans="1:15" x14ac:dyDescent="0.25">
      <c r="A377" s="1">
        <v>50</v>
      </c>
      <c r="B377">
        <v>8</v>
      </c>
      <c r="C377">
        <v>131500</v>
      </c>
      <c r="D377">
        <v>2598</v>
      </c>
      <c r="E377">
        <v>64</v>
      </c>
      <c r="F377">
        <v>86</v>
      </c>
      <c r="G377">
        <v>70.706954956054688</v>
      </c>
      <c r="L377">
        <f t="shared" si="15"/>
        <v>576323285.62137079</v>
      </c>
      <c r="M377">
        <f t="shared" si="16"/>
        <v>1497287896044.3213</v>
      </c>
      <c r="O377">
        <f t="shared" si="17"/>
        <v>3.3214852954941216E+17</v>
      </c>
    </row>
    <row r="378" spans="1:15" x14ac:dyDescent="0.25">
      <c r="A378" s="1">
        <v>51</v>
      </c>
      <c r="B378">
        <v>21</v>
      </c>
      <c r="C378">
        <v>37500</v>
      </c>
      <c r="D378">
        <v>2276</v>
      </c>
      <c r="E378">
        <v>441</v>
      </c>
      <c r="F378">
        <v>73</v>
      </c>
      <c r="G378">
        <v>99.460639953613281</v>
      </c>
      <c r="L378">
        <f t="shared" si="15"/>
        <v>504815227.10494709</v>
      </c>
      <c r="M378">
        <f t="shared" si="16"/>
        <v>1148959456890.8596</v>
      </c>
      <c r="O378">
        <f t="shared" si="17"/>
        <v>2.548384135170193E+17</v>
      </c>
    </row>
    <row r="379" spans="1:15" x14ac:dyDescent="0.25">
      <c r="A379" s="1">
        <v>52</v>
      </c>
      <c r="B379">
        <v>68</v>
      </c>
      <c r="C379">
        <v>49000</v>
      </c>
      <c r="D379">
        <v>1875</v>
      </c>
      <c r="E379">
        <v>4624</v>
      </c>
      <c r="F379">
        <v>38</v>
      </c>
      <c r="G379">
        <v>80.607826232910156</v>
      </c>
      <c r="L379">
        <f t="shared" si="15"/>
        <v>415891828.14505297</v>
      </c>
      <c r="M379">
        <f t="shared" si="16"/>
        <v>779797177771.97437</v>
      </c>
      <c r="O379">
        <f t="shared" si="17"/>
        <v>1.7296601271783427E+17</v>
      </c>
    </row>
    <row r="380" spans="1:15" x14ac:dyDescent="0.25">
      <c r="A380" s="1">
        <v>53</v>
      </c>
      <c r="B380">
        <v>13</v>
      </c>
      <c r="C380">
        <v>54000</v>
      </c>
      <c r="D380">
        <v>1570</v>
      </c>
      <c r="E380">
        <v>169</v>
      </c>
      <c r="F380">
        <v>77</v>
      </c>
      <c r="G380">
        <v>79.404983520507813</v>
      </c>
      <c r="L380">
        <f t="shared" si="15"/>
        <v>348253077.06583178</v>
      </c>
      <c r="M380">
        <f t="shared" si="16"/>
        <v>546757330993.3559</v>
      </c>
      <c r="O380">
        <f t="shared" si="17"/>
        <v>1.2128020568582018E+17</v>
      </c>
    </row>
    <row r="381" spans="1:15" x14ac:dyDescent="0.25">
      <c r="A381" s="1">
        <v>54</v>
      </c>
      <c r="B381">
        <v>38</v>
      </c>
      <c r="C381">
        <v>56900</v>
      </c>
      <c r="D381">
        <v>2032</v>
      </c>
      <c r="E381">
        <v>1444</v>
      </c>
      <c r="F381">
        <v>93</v>
      </c>
      <c r="G381">
        <v>87.448776245117188</v>
      </c>
      <c r="L381">
        <f t="shared" si="15"/>
        <v>450719626.24157012</v>
      </c>
      <c r="M381">
        <f t="shared" si="16"/>
        <v>915862280522.87048</v>
      </c>
      <c r="O381">
        <f t="shared" si="17"/>
        <v>2.0314818147934067E+17</v>
      </c>
    </row>
    <row r="382" spans="1:15" x14ac:dyDescent="0.25">
      <c r="A382" s="1">
        <v>55</v>
      </c>
      <c r="B382">
        <v>22</v>
      </c>
      <c r="C382">
        <v>62000</v>
      </c>
      <c r="D382">
        <v>1318</v>
      </c>
      <c r="E382">
        <v>484</v>
      </c>
      <c r="F382">
        <v>87</v>
      </c>
      <c r="G382">
        <v>86.787765502929688</v>
      </c>
      <c r="L382">
        <f t="shared" si="15"/>
        <v>292371813.87906545</v>
      </c>
      <c r="M382">
        <f t="shared" si="16"/>
        <v>385346050692.60828</v>
      </c>
      <c r="O382">
        <f t="shared" si="17"/>
        <v>8.5481277550934896E+16</v>
      </c>
    </row>
    <row r="383" spans="1:15" x14ac:dyDescent="0.25">
      <c r="A383" s="1">
        <v>56</v>
      </c>
      <c r="B383">
        <v>21</v>
      </c>
      <c r="C383">
        <v>48000</v>
      </c>
      <c r="D383">
        <v>1078</v>
      </c>
      <c r="E383">
        <v>441</v>
      </c>
      <c r="F383">
        <v>87</v>
      </c>
      <c r="G383">
        <v>63.068626403808587</v>
      </c>
      <c r="L383">
        <f t="shared" si="15"/>
        <v>239129944.17738318</v>
      </c>
      <c r="M383">
        <f t="shared" si="16"/>
        <v>257782079823.21909</v>
      </c>
      <c r="O383">
        <f t="shared" si="17"/>
        <v>5.71831302022784E+16</v>
      </c>
    </row>
    <row r="384" spans="1:15" x14ac:dyDescent="0.25">
      <c r="A384" s="1">
        <v>57</v>
      </c>
      <c r="B384">
        <v>56</v>
      </c>
      <c r="C384">
        <v>48000</v>
      </c>
      <c r="D384">
        <v>3460</v>
      </c>
      <c r="E384">
        <v>3136</v>
      </c>
      <c r="F384">
        <v>79</v>
      </c>
      <c r="G384">
        <v>62.198635101318359</v>
      </c>
      <c r="L384">
        <f t="shared" si="15"/>
        <v>767416550.96657944</v>
      </c>
      <c r="M384">
        <f t="shared" si="16"/>
        <v>2655261266344.3647</v>
      </c>
      <c r="O384">
        <f t="shared" si="17"/>
        <v>5.8892816269744064E+17</v>
      </c>
    </row>
    <row r="385" spans="1:15" x14ac:dyDescent="0.25">
      <c r="A385" s="1">
        <v>58</v>
      </c>
      <c r="B385">
        <v>28</v>
      </c>
      <c r="C385">
        <v>53000</v>
      </c>
      <c r="D385">
        <v>1592</v>
      </c>
      <c r="E385">
        <v>784</v>
      </c>
      <c r="F385">
        <v>73</v>
      </c>
      <c r="G385">
        <v>81.477828979492188</v>
      </c>
      <c r="L385">
        <f t="shared" si="15"/>
        <v>353131298.45515269</v>
      </c>
      <c r="M385">
        <f t="shared" si="16"/>
        <v>562185027140.60303</v>
      </c>
      <c r="O385">
        <f t="shared" si="17"/>
        <v>1.2470171394862213E+17</v>
      </c>
    </row>
    <row r="386" spans="1:15" x14ac:dyDescent="0.25">
      <c r="A386" s="1">
        <v>59</v>
      </c>
      <c r="B386">
        <v>54</v>
      </c>
      <c r="C386">
        <v>49000</v>
      </c>
      <c r="D386">
        <v>915</v>
      </c>
      <c r="E386">
        <v>2916</v>
      </c>
      <c r="F386">
        <v>80</v>
      </c>
      <c r="G386">
        <v>81.582443237304688</v>
      </c>
      <c r="L386">
        <f t="shared" si="15"/>
        <v>202980349.33832401</v>
      </c>
      <c r="M386">
        <f t="shared" si="16"/>
        <v>185727019644.56647</v>
      </c>
      <c r="O386">
        <f t="shared" si="17"/>
        <v>4.1201022217508056E+16</v>
      </c>
    </row>
    <row r="387" spans="1:15" x14ac:dyDescent="0.25">
      <c r="A387" s="1">
        <v>60</v>
      </c>
      <c r="B387">
        <v>28</v>
      </c>
      <c r="C387">
        <v>31000</v>
      </c>
      <c r="D387">
        <v>925</v>
      </c>
      <c r="E387">
        <v>784</v>
      </c>
      <c r="F387">
        <v>77</v>
      </c>
      <c r="G387">
        <v>73.383384704589844</v>
      </c>
      <c r="L387">
        <f t="shared" si="15"/>
        <v>205180177.24256077</v>
      </c>
      <c r="M387">
        <f t="shared" si="16"/>
        <v>189791663949.36871</v>
      </c>
      <c r="O387">
        <f t="shared" si="17"/>
        <v>4.2098905133288656E+16</v>
      </c>
    </row>
    <row r="388" spans="1:15" x14ac:dyDescent="0.25">
      <c r="A388" s="1">
        <v>61</v>
      </c>
      <c r="B388">
        <v>14</v>
      </c>
      <c r="C388">
        <v>56900</v>
      </c>
      <c r="D388">
        <v>1421</v>
      </c>
      <c r="E388">
        <v>196</v>
      </c>
      <c r="F388">
        <v>33</v>
      </c>
      <c r="G388">
        <v>84.684150695800781</v>
      </c>
      <c r="L388">
        <f t="shared" si="15"/>
        <v>315210341.29270405</v>
      </c>
      <c r="M388">
        <f t="shared" si="16"/>
        <v>447913894976.93243</v>
      </c>
      <c r="O388">
        <f t="shared" si="17"/>
        <v>9.935755925786296E+16</v>
      </c>
    </row>
    <row r="389" spans="1:15" x14ac:dyDescent="0.25">
      <c r="A389" s="1">
        <v>62</v>
      </c>
      <c r="B389">
        <v>78</v>
      </c>
      <c r="C389">
        <v>34000</v>
      </c>
      <c r="D389">
        <v>990</v>
      </c>
      <c r="E389">
        <v>6084</v>
      </c>
      <c r="F389">
        <v>79</v>
      </c>
      <c r="G389">
        <v>88.931106567382813</v>
      </c>
      <c r="L389">
        <f t="shared" si="15"/>
        <v>219599058.62009969</v>
      </c>
      <c r="M389">
        <f t="shared" si="16"/>
        <v>217403068033.89868</v>
      </c>
      <c r="O389">
        <f t="shared" si="17"/>
        <v>4.8223746546833984E+16</v>
      </c>
    </row>
    <row r="390" spans="1:15" x14ac:dyDescent="0.25">
      <c r="A390" s="1">
        <v>63</v>
      </c>
      <c r="B390">
        <v>153</v>
      </c>
      <c r="C390">
        <v>98000</v>
      </c>
      <c r="D390">
        <v>3792</v>
      </c>
      <c r="E390">
        <v>23409</v>
      </c>
      <c r="F390">
        <v>75</v>
      </c>
      <c r="G390">
        <v>71.263015747070313</v>
      </c>
      <c r="L390">
        <f t="shared" si="15"/>
        <v>841098437.38723993</v>
      </c>
      <c r="M390">
        <f t="shared" si="16"/>
        <v>3189445274572.4141</v>
      </c>
      <c r="O390">
        <f t="shared" si="17"/>
        <v>7.0744658137525683E+17</v>
      </c>
    </row>
    <row r="391" spans="1:15" x14ac:dyDescent="0.25">
      <c r="A391" s="1">
        <v>64</v>
      </c>
      <c r="B391">
        <v>3</v>
      </c>
      <c r="C391">
        <v>85500</v>
      </c>
      <c r="D391">
        <v>2544</v>
      </c>
      <c r="E391">
        <v>9</v>
      </c>
      <c r="F391">
        <v>93</v>
      </c>
      <c r="G391">
        <v>86.23260498046875</v>
      </c>
      <c r="L391">
        <f t="shared" si="15"/>
        <v>564301014.9384923</v>
      </c>
      <c r="M391">
        <f t="shared" si="16"/>
        <v>1435581782003.5244</v>
      </c>
      <c r="O391">
        <f t="shared" si="17"/>
        <v>3.1843563546061248E+17</v>
      </c>
    </row>
    <row r="392" spans="1:15" x14ac:dyDescent="0.25">
      <c r="A392" s="1">
        <v>65</v>
      </c>
      <c r="B392">
        <v>0</v>
      </c>
      <c r="C392">
        <v>122500</v>
      </c>
      <c r="D392">
        <v>2206</v>
      </c>
      <c r="E392">
        <v>0</v>
      </c>
      <c r="F392">
        <v>93</v>
      </c>
      <c r="G392">
        <v>92.581756591796875</v>
      </c>
      <c r="L392">
        <f t="shared" ref="L392:L455" si="18">(C392-I$327-(J$327*D392))</f>
        <v>489375431.77528977</v>
      </c>
      <c r="M392">
        <f t="shared" ref="M392:M455" si="19">L392*D392</f>
        <v>1079562202496.2892</v>
      </c>
      <c r="O392">
        <f t="shared" ref="O392:O455" si="20">(C392-I$327-(J$327*D392))^2</f>
        <v>2.394883132252513E+17</v>
      </c>
    </row>
    <row r="393" spans="1:15" x14ac:dyDescent="0.25">
      <c r="A393" s="1">
        <v>66</v>
      </c>
      <c r="B393">
        <v>189</v>
      </c>
      <c r="C393">
        <v>185000</v>
      </c>
      <c r="D393">
        <v>5078</v>
      </c>
      <c r="E393">
        <v>35721</v>
      </c>
      <c r="F393">
        <v>78</v>
      </c>
      <c r="G393">
        <v>77.938674926757813</v>
      </c>
      <c r="L393">
        <f t="shared" si="18"/>
        <v>1126398105.8720872</v>
      </c>
      <c r="M393">
        <f t="shared" si="19"/>
        <v>5719849581618.459</v>
      </c>
      <c r="O393">
        <f t="shared" si="20"/>
        <v>1.2687726929122258E+18</v>
      </c>
    </row>
    <row r="394" spans="1:15" x14ac:dyDescent="0.25">
      <c r="A394" s="1">
        <v>67</v>
      </c>
      <c r="B394">
        <v>5</v>
      </c>
      <c r="C394">
        <v>67500</v>
      </c>
      <c r="D394">
        <v>1358</v>
      </c>
      <c r="E394">
        <v>25</v>
      </c>
      <c r="F394">
        <v>81</v>
      </c>
      <c r="G394">
        <v>90.161949157714844</v>
      </c>
      <c r="L394">
        <f t="shared" si="18"/>
        <v>301248625.49601251</v>
      </c>
      <c r="M394">
        <f t="shared" si="19"/>
        <v>409095633423.58496</v>
      </c>
      <c r="O394">
        <f t="shared" si="20"/>
        <v>9.07507343632368E+16</v>
      </c>
    </row>
    <row r="395" spans="1:15" x14ac:dyDescent="0.25">
      <c r="A395" s="1">
        <v>68</v>
      </c>
      <c r="B395">
        <v>8</v>
      </c>
      <c r="C395">
        <v>120000</v>
      </c>
      <c r="D395">
        <v>2171</v>
      </c>
      <c r="E395">
        <v>64</v>
      </c>
      <c r="F395">
        <v>88</v>
      </c>
      <c r="G395">
        <v>72.093643188476563</v>
      </c>
      <c r="L395">
        <f t="shared" si="18"/>
        <v>481610534.11046112</v>
      </c>
      <c r="M395">
        <f t="shared" si="19"/>
        <v>1045576469553.811</v>
      </c>
      <c r="O395">
        <f t="shared" si="20"/>
        <v>2.3194870656616362E+17</v>
      </c>
    </row>
    <row r="396" spans="1:15" x14ac:dyDescent="0.25">
      <c r="A396" s="1">
        <v>69</v>
      </c>
      <c r="B396">
        <v>1</v>
      </c>
      <c r="C396">
        <v>79000</v>
      </c>
      <c r="D396">
        <v>1998</v>
      </c>
      <c r="E396">
        <v>1</v>
      </c>
      <c r="F396">
        <v>86</v>
      </c>
      <c r="G396">
        <v>79.855278015136719</v>
      </c>
      <c r="L396">
        <f t="shared" si="18"/>
        <v>443201111.36716515</v>
      </c>
      <c r="M396">
        <f t="shared" si="19"/>
        <v>885515820511.59595</v>
      </c>
      <c r="O396">
        <f t="shared" si="20"/>
        <v>1.9642722511709034E+17</v>
      </c>
    </row>
    <row r="397" spans="1:15" x14ac:dyDescent="0.25">
      <c r="A397" s="1">
        <v>70</v>
      </c>
      <c r="B397">
        <v>1</v>
      </c>
      <c r="C397">
        <v>77500</v>
      </c>
      <c r="D397">
        <v>1998</v>
      </c>
      <c r="E397">
        <v>1</v>
      </c>
      <c r="F397">
        <v>70</v>
      </c>
      <c r="G397">
        <v>77.272148132324219</v>
      </c>
      <c r="L397">
        <f t="shared" si="18"/>
        <v>443199611.36716515</v>
      </c>
      <c r="M397">
        <f t="shared" si="19"/>
        <v>885512823511.59595</v>
      </c>
      <c r="O397">
        <f t="shared" si="20"/>
        <v>1.9642589551600621E+17</v>
      </c>
    </row>
    <row r="398" spans="1:15" x14ac:dyDescent="0.25">
      <c r="A398" s="1">
        <v>71</v>
      </c>
      <c r="B398">
        <v>26</v>
      </c>
      <c r="C398">
        <v>58000</v>
      </c>
      <c r="D398">
        <v>1356</v>
      </c>
      <c r="E398">
        <v>676</v>
      </c>
      <c r="F398">
        <v>82</v>
      </c>
      <c r="G398">
        <v>84.612747192382813</v>
      </c>
      <c r="L398">
        <f t="shared" si="18"/>
        <v>300795559.91516513</v>
      </c>
      <c r="M398">
        <f t="shared" si="19"/>
        <v>407878779244.96393</v>
      </c>
      <c r="O398">
        <f t="shared" si="20"/>
        <v>9.0477968864677696E+16</v>
      </c>
    </row>
    <row r="399" spans="1:15" x14ac:dyDescent="0.25">
      <c r="A399" s="1">
        <v>72</v>
      </c>
      <c r="B399">
        <v>0</v>
      </c>
      <c r="C399">
        <v>61900</v>
      </c>
      <c r="D399">
        <v>1411</v>
      </c>
      <c r="E399">
        <v>0</v>
      </c>
      <c r="F399">
        <v>72</v>
      </c>
      <c r="G399">
        <v>87.89471435546875</v>
      </c>
      <c r="L399">
        <f t="shared" si="18"/>
        <v>312997513.38846731</v>
      </c>
      <c r="M399">
        <f t="shared" si="19"/>
        <v>441639491391.12738</v>
      </c>
      <c r="O399">
        <f t="shared" si="20"/>
        <v>9.7967443387363776E+16</v>
      </c>
    </row>
    <row r="400" spans="1:15" x14ac:dyDescent="0.25">
      <c r="A400" s="1">
        <v>73</v>
      </c>
      <c r="B400">
        <v>2</v>
      </c>
      <c r="C400">
        <v>79900</v>
      </c>
      <c r="D400">
        <v>1540</v>
      </c>
      <c r="E400">
        <v>4</v>
      </c>
      <c r="F400">
        <v>71</v>
      </c>
      <c r="G400">
        <v>75.201416015625</v>
      </c>
      <c r="L400">
        <f t="shared" si="18"/>
        <v>341625493.35312152</v>
      </c>
      <c r="M400">
        <f t="shared" si="19"/>
        <v>526103259763.80713</v>
      </c>
      <c r="O400">
        <f t="shared" si="20"/>
        <v>1.1670797770876368E+17</v>
      </c>
    </row>
    <row r="401" spans="1:15" x14ac:dyDescent="0.25">
      <c r="A401" s="1">
        <v>74</v>
      </c>
      <c r="B401">
        <v>0</v>
      </c>
      <c r="C401">
        <v>62400</v>
      </c>
      <c r="D401">
        <v>1296</v>
      </c>
      <c r="E401">
        <v>0</v>
      </c>
      <c r="F401">
        <v>93</v>
      </c>
      <c r="G401">
        <v>79.315330505371094</v>
      </c>
      <c r="L401">
        <f t="shared" si="18"/>
        <v>287492992.48974454</v>
      </c>
      <c r="M401">
        <f t="shared" si="19"/>
        <v>372590918266.70892</v>
      </c>
      <c r="O401">
        <f t="shared" si="20"/>
        <v>8.265222073070832E+16</v>
      </c>
    </row>
    <row r="402" spans="1:15" x14ac:dyDescent="0.25">
      <c r="A402" s="1">
        <v>75</v>
      </c>
      <c r="B402">
        <v>1</v>
      </c>
      <c r="C402">
        <v>89500</v>
      </c>
      <c r="D402">
        <v>2240</v>
      </c>
      <c r="E402">
        <v>1</v>
      </c>
      <c r="F402">
        <v>78</v>
      </c>
      <c r="G402">
        <v>79.144386291503906</v>
      </c>
      <c r="L402">
        <f t="shared" si="18"/>
        <v>496883046.64969474</v>
      </c>
      <c r="M402">
        <f t="shared" si="19"/>
        <v>1113018024495.3162</v>
      </c>
      <c r="O402">
        <f t="shared" si="20"/>
        <v>2.4689276204788272E+17</v>
      </c>
    </row>
    <row r="403" spans="1:15" x14ac:dyDescent="0.25">
      <c r="A403" s="1">
        <v>76</v>
      </c>
      <c r="B403">
        <v>0</v>
      </c>
      <c r="C403">
        <v>89500</v>
      </c>
      <c r="D403">
        <v>2436</v>
      </c>
      <c r="E403">
        <v>0</v>
      </c>
      <c r="F403">
        <v>88</v>
      </c>
      <c r="G403">
        <v>63.840843200683587</v>
      </c>
      <c r="L403">
        <f t="shared" si="18"/>
        <v>540352473.57273519</v>
      </c>
      <c r="M403">
        <f t="shared" si="19"/>
        <v>1316298625623.1829</v>
      </c>
      <c r="O403">
        <f t="shared" si="20"/>
        <v>2.919807956961735E+17</v>
      </c>
    </row>
    <row r="404" spans="1:15" x14ac:dyDescent="0.25">
      <c r="A404" s="1">
        <v>77</v>
      </c>
      <c r="B404">
        <v>0</v>
      </c>
      <c r="C404">
        <v>94900</v>
      </c>
      <c r="D404">
        <v>2384</v>
      </c>
      <c r="E404">
        <v>0</v>
      </c>
      <c r="F404">
        <v>66</v>
      </c>
      <c r="G404">
        <v>60.634414672851563</v>
      </c>
      <c r="L404">
        <f t="shared" si="18"/>
        <v>528825168.47070408</v>
      </c>
      <c r="M404">
        <f t="shared" si="19"/>
        <v>1260719201634.1584</v>
      </c>
      <c r="O404">
        <f t="shared" si="20"/>
        <v>2.7965605880806854E+17</v>
      </c>
    </row>
    <row r="405" spans="1:15" x14ac:dyDescent="0.25">
      <c r="A405" s="1">
        <v>78</v>
      </c>
      <c r="B405">
        <v>0</v>
      </c>
      <c r="C405">
        <v>85900</v>
      </c>
      <c r="D405">
        <v>1862</v>
      </c>
      <c r="E405">
        <v>0</v>
      </c>
      <c r="F405">
        <v>69</v>
      </c>
      <c r="G405">
        <v>80.055755615234375</v>
      </c>
      <c r="L405">
        <f t="shared" si="18"/>
        <v>413045551.86954522</v>
      </c>
      <c r="M405">
        <f t="shared" si="19"/>
        <v>769090817581.09326</v>
      </c>
      <c r="O405">
        <f t="shared" si="20"/>
        <v>1.7060662791921718E+17</v>
      </c>
    </row>
    <row r="406" spans="1:15" x14ac:dyDescent="0.25">
      <c r="A406" s="1">
        <v>79</v>
      </c>
      <c r="B406">
        <v>0</v>
      </c>
      <c r="C406">
        <v>92900</v>
      </c>
      <c r="D406">
        <v>2036</v>
      </c>
      <c r="E406">
        <v>0</v>
      </c>
      <c r="F406">
        <v>73</v>
      </c>
      <c r="G406">
        <v>82.301200866699219</v>
      </c>
      <c r="L406">
        <f t="shared" si="18"/>
        <v>451642757.40326482</v>
      </c>
      <c r="M406">
        <f t="shared" si="19"/>
        <v>919544654073.04712</v>
      </c>
      <c r="O406">
        <f t="shared" si="20"/>
        <v>2.0398118031482432E+17</v>
      </c>
    </row>
    <row r="407" spans="1:15" x14ac:dyDescent="0.25">
      <c r="A407" s="1">
        <v>80</v>
      </c>
      <c r="B407">
        <v>0</v>
      </c>
      <c r="C407">
        <v>84900</v>
      </c>
      <c r="D407">
        <v>2082</v>
      </c>
      <c r="E407">
        <v>0</v>
      </c>
      <c r="F407">
        <v>71</v>
      </c>
      <c r="G407">
        <v>79.449554443359375</v>
      </c>
      <c r="L407">
        <f t="shared" si="18"/>
        <v>461836765.7627539</v>
      </c>
      <c r="M407">
        <f t="shared" si="19"/>
        <v>961544146318.05359</v>
      </c>
      <c r="O407">
        <f t="shared" si="20"/>
        <v>2.1329319821020083E+17</v>
      </c>
    </row>
    <row r="408" spans="1:15" x14ac:dyDescent="0.25">
      <c r="A408" s="1">
        <v>81</v>
      </c>
      <c r="B408">
        <v>0</v>
      </c>
      <c r="C408">
        <v>85900</v>
      </c>
      <c r="D408">
        <v>1962</v>
      </c>
      <c r="E408">
        <v>0</v>
      </c>
      <c r="F408">
        <v>78</v>
      </c>
      <c r="G408">
        <v>82.678611755371094</v>
      </c>
      <c r="L408">
        <f t="shared" si="18"/>
        <v>435223830.9119128</v>
      </c>
      <c r="M408">
        <f t="shared" si="19"/>
        <v>853909156249.17285</v>
      </c>
      <c r="O408">
        <f t="shared" si="20"/>
        <v>1.8941978299364125E+17</v>
      </c>
    </row>
    <row r="409" spans="1:15" x14ac:dyDescent="0.25">
      <c r="A409" s="1">
        <v>82</v>
      </c>
      <c r="B409">
        <v>0</v>
      </c>
      <c r="C409">
        <v>85900</v>
      </c>
      <c r="D409">
        <v>2286</v>
      </c>
      <c r="E409">
        <v>0</v>
      </c>
      <c r="F409">
        <v>82</v>
      </c>
      <c r="G409">
        <v>86.133140563964844</v>
      </c>
      <c r="L409">
        <f t="shared" si="18"/>
        <v>507081455.00918382</v>
      </c>
      <c r="M409">
        <f t="shared" si="19"/>
        <v>1159188206150.9941</v>
      </c>
      <c r="O409">
        <f t="shared" si="20"/>
        <v>2.5713160201423091E+17</v>
      </c>
    </row>
    <row r="410" spans="1:15" x14ac:dyDescent="0.25">
      <c r="A410" s="1">
        <v>83</v>
      </c>
      <c r="B410">
        <v>0</v>
      </c>
      <c r="C410">
        <v>97900</v>
      </c>
      <c r="D410">
        <v>2464</v>
      </c>
      <c r="E410">
        <v>0</v>
      </c>
      <c r="F410">
        <v>87</v>
      </c>
      <c r="G410">
        <v>102.7157363891602</v>
      </c>
      <c r="L410">
        <f t="shared" si="18"/>
        <v>546570791.70459819</v>
      </c>
      <c r="M410">
        <f t="shared" si="19"/>
        <v>1346750430760.1299</v>
      </c>
      <c r="O410">
        <f t="shared" si="20"/>
        <v>2.9873963034459123E+17</v>
      </c>
    </row>
    <row r="411" spans="1:15" x14ac:dyDescent="0.25">
      <c r="A411" s="1">
        <v>84</v>
      </c>
      <c r="B411">
        <v>0</v>
      </c>
      <c r="C411">
        <v>78400</v>
      </c>
      <c r="D411">
        <v>1862</v>
      </c>
      <c r="E411">
        <v>0</v>
      </c>
      <c r="F411">
        <v>75</v>
      </c>
      <c r="G411">
        <v>95.969375610351563</v>
      </c>
      <c r="L411">
        <f t="shared" si="18"/>
        <v>413038051.86954522</v>
      </c>
      <c r="M411">
        <f t="shared" si="19"/>
        <v>769076852581.09326</v>
      </c>
      <c r="O411">
        <f t="shared" si="20"/>
        <v>1.7060043229218912E+17</v>
      </c>
    </row>
    <row r="412" spans="1:15" x14ac:dyDescent="0.25">
      <c r="A412" s="1">
        <v>85</v>
      </c>
      <c r="B412">
        <v>0</v>
      </c>
      <c r="C412">
        <v>91400</v>
      </c>
      <c r="D412">
        <v>2738</v>
      </c>
      <c r="E412">
        <v>0</v>
      </c>
      <c r="F412">
        <v>78</v>
      </c>
      <c r="G412">
        <v>86.387351989746094</v>
      </c>
      <c r="L412">
        <f t="shared" si="18"/>
        <v>607332776.28068542</v>
      </c>
      <c r="M412">
        <f t="shared" si="19"/>
        <v>1662877141456.5166</v>
      </c>
      <c r="O412">
        <f t="shared" si="20"/>
        <v>3.6885310114480512E+17</v>
      </c>
    </row>
    <row r="413" spans="1:15" x14ac:dyDescent="0.25">
      <c r="A413" s="1">
        <v>86</v>
      </c>
      <c r="B413">
        <v>0</v>
      </c>
      <c r="C413">
        <v>106500</v>
      </c>
      <c r="D413">
        <v>2240</v>
      </c>
      <c r="E413">
        <v>0</v>
      </c>
      <c r="F413">
        <v>86</v>
      </c>
      <c r="G413">
        <v>85.530982971191406</v>
      </c>
      <c r="L413">
        <f t="shared" si="18"/>
        <v>496900046.64969474</v>
      </c>
      <c r="M413">
        <f t="shared" si="19"/>
        <v>1113056104495.3162</v>
      </c>
      <c r="O413">
        <f t="shared" si="20"/>
        <v>2.469096563604688E+17</v>
      </c>
    </row>
    <row r="414" spans="1:15" x14ac:dyDescent="0.25">
      <c r="A414" s="1">
        <v>87</v>
      </c>
      <c r="B414">
        <v>0</v>
      </c>
      <c r="C414">
        <v>109500</v>
      </c>
      <c r="D414">
        <v>2780</v>
      </c>
      <c r="E414">
        <v>0</v>
      </c>
      <c r="F414">
        <v>87</v>
      </c>
      <c r="G414">
        <v>100.4016494750977</v>
      </c>
      <c r="L414">
        <f t="shared" si="18"/>
        <v>616665753.47847974</v>
      </c>
      <c r="M414">
        <f t="shared" si="19"/>
        <v>1714330794670.1736</v>
      </c>
      <c r="O414">
        <f t="shared" si="20"/>
        <v>3.8027665151318112E+17</v>
      </c>
    </row>
    <row r="415" spans="1:15" x14ac:dyDescent="0.25">
      <c r="A415" s="1">
        <v>88</v>
      </c>
      <c r="B415">
        <v>1</v>
      </c>
      <c r="C415">
        <v>148000</v>
      </c>
      <c r="D415">
        <v>2781</v>
      </c>
      <c r="E415">
        <v>1</v>
      </c>
      <c r="F415">
        <v>81</v>
      </c>
      <c r="G415">
        <v>78.2442626953125</v>
      </c>
      <c r="L415">
        <f t="shared" si="18"/>
        <v>616926036.26890349</v>
      </c>
      <c r="M415">
        <f t="shared" si="19"/>
        <v>1715671306863.8206</v>
      </c>
      <c r="O415">
        <f t="shared" si="20"/>
        <v>3.8059773422646042E+17</v>
      </c>
    </row>
    <row r="416" spans="1:15" x14ac:dyDescent="0.25">
      <c r="A416" s="1">
        <v>89</v>
      </c>
      <c r="B416">
        <v>12</v>
      </c>
      <c r="C416">
        <v>75000</v>
      </c>
      <c r="D416">
        <v>1537</v>
      </c>
      <c r="E416">
        <v>144</v>
      </c>
      <c r="F416">
        <v>93</v>
      </c>
      <c r="G416">
        <v>80.493148803710938</v>
      </c>
      <c r="L416">
        <f t="shared" si="18"/>
        <v>340955244.9818505</v>
      </c>
      <c r="M416">
        <f t="shared" si="19"/>
        <v>524048211537.10425</v>
      </c>
      <c r="O416">
        <f t="shared" si="20"/>
        <v>1.162504790806337E+17</v>
      </c>
    </row>
    <row r="417" spans="1:15" x14ac:dyDescent="0.25">
      <c r="A417" s="1">
        <v>90</v>
      </c>
      <c r="B417">
        <v>1</v>
      </c>
      <c r="C417">
        <v>90400</v>
      </c>
      <c r="D417">
        <v>2796</v>
      </c>
      <c r="E417">
        <v>1</v>
      </c>
      <c r="F417">
        <v>76</v>
      </c>
      <c r="G417">
        <v>67.152847290039063</v>
      </c>
      <c r="L417">
        <f t="shared" si="18"/>
        <v>620195178.12525856</v>
      </c>
      <c r="M417">
        <f t="shared" si="19"/>
        <v>1734065718038.2229</v>
      </c>
      <c r="O417">
        <f t="shared" si="20"/>
        <v>3.8464205896982118E+17</v>
      </c>
    </row>
    <row r="418" spans="1:15" x14ac:dyDescent="0.25">
      <c r="A418" s="1">
        <v>91</v>
      </c>
      <c r="B418">
        <v>1</v>
      </c>
      <c r="C418">
        <v>125000</v>
      </c>
      <c r="D418">
        <v>2794</v>
      </c>
      <c r="E418">
        <v>1</v>
      </c>
      <c r="F418">
        <v>82</v>
      </c>
      <c r="G418">
        <v>77.900238037109375</v>
      </c>
      <c r="L418">
        <f t="shared" si="18"/>
        <v>619786212.5444113</v>
      </c>
      <c r="M418">
        <f t="shared" si="19"/>
        <v>1731682677849.0852</v>
      </c>
      <c r="O418">
        <f t="shared" si="20"/>
        <v>3.8413494926014618E+17</v>
      </c>
    </row>
    <row r="419" spans="1:15" x14ac:dyDescent="0.25">
      <c r="A419" s="1">
        <v>92</v>
      </c>
      <c r="B419">
        <v>158</v>
      </c>
      <c r="C419">
        <v>123000</v>
      </c>
      <c r="D419">
        <v>2872</v>
      </c>
      <c r="E419">
        <v>24964</v>
      </c>
      <c r="F419">
        <v>84</v>
      </c>
      <c r="G419">
        <v>103.10443115234381</v>
      </c>
      <c r="L419">
        <f t="shared" si="18"/>
        <v>637083270.19745803</v>
      </c>
      <c r="M419">
        <f t="shared" si="19"/>
        <v>1829703152007.0994</v>
      </c>
      <c r="O419">
        <f t="shared" si="20"/>
        <v>4.058750931654873E+17</v>
      </c>
    </row>
    <row r="420" spans="1:15" x14ac:dyDescent="0.25">
      <c r="A420" s="1">
        <v>93</v>
      </c>
      <c r="B420">
        <v>30</v>
      </c>
      <c r="C420">
        <v>63000</v>
      </c>
      <c r="D420">
        <v>1357</v>
      </c>
      <c r="E420">
        <v>900</v>
      </c>
      <c r="F420">
        <v>88</v>
      </c>
      <c r="G420">
        <v>46.780296325683587</v>
      </c>
      <c r="L420">
        <f t="shared" si="18"/>
        <v>301022342.70558882</v>
      </c>
      <c r="M420">
        <f t="shared" si="19"/>
        <v>408487319051.48401</v>
      </c>
      <c r="O420">
        <f t="shared" si="20"/>
        <v>9.061445080796096E+16</v>
      </c>
    </row>
    <row r="421" spans="1:15" x14ac:dyDescent="0.25">
      <c r="A421" s="1">
        <v>94</v>
      </c>
      <c r="B421">
        <v>188</v>
      </c>
      <c r="C421">
        <v>87500</v>
      </c>
      <c r="D421">
        <v>3256</v>
      </c>
      <c r="E421">
        <v>35344</v>
      </c>
      <c r="F421">
        <v>82</v>
      </c>
      <c r="G421">
        <v>98.958404541015625</v>
      </c>
      <c r="L421">
        <f t="shared" si="18"/>
        <v>722212361.72014952</v>
      </c>
      <c r="M421">
        <f t="shared" si="19"/>
        <v>2351523449760.8066</v>
      </c>
      <c r="O421">
        <f t="shared" si="20"/>
        <v>5.215906954213961E+17</v>
      </c>
    </row>
    <row r="422" spans="1:15" x14ac:dyDescent="0.25">
      <c r="A422" s="1">
        <v>95</v>
      </c>
      <c r="B422">
        <v>0</v>
      </c>
      <c r="C422">
        <v>73000</v>
      </c>
      <c r="D422">
        <v>2038</v>
      </c>
      <c r="E422">
        <v>0</v>
      </c>
      <c r="F422">
        <v>87</v>
      </c>
      <c r="G422">
        <v>69.525314331054688</v>
      </c>
      <c r="L422">
        <f t="shared" si="18"/>
        <v>452066422.9841122</v>
      </c>
      <c r="M422">
        <f t="shared" si="19"/>
        <v>921311370041.62073</v>
      </c>
      <c r="O422">
        <f t="shared" si="20"/>
        <v>2.0436405078965024E+17</v>
      </c>
    </row>
    <row r="423" spans="1:15" x14ac:dyDescent="0.25">
      <c r="A423" s="1">
        <v>96</v>
      </c>
      <c r="B423">
        <v>0</v>
      </c>
      <c r="C423">
        <v>84900</v>
      </c>
      <c r="D423">
        <v>1924</v>
      </c>
      <c r="E423">
        <v>0</v>
      </c>
      <c r="F423">
        <v>86</v>
      </c>
      <c r="G423">
        <v>79.496917724609375</v>
      </c>
      <c r="L423">
        <f t="shared" si="18"/>
        <v>426795084.87581313</v>
      </c>
      <c r="M423">
        <f t="shared" si="19"/>
        <v>821153743301.06445</v>
      </c>
      <c r="O423">
        <f t="shared" si="20"/>
        <v>1.8215404447415254E+17</v>
      </c>
    </row>
    <row r="424" spans="1:15" x14ac:dyDescent="0.25">
      <c r="A424" s="1">
        <v>97</v>
      </c>
      <c r="B424">
        <v>0</v>
      </c>
      <c r="C424">
        <v>80900</v>
      </c>
      <c r="D424">
        <v>2370</v>
      </c>
      <c r="E424">
        <v>0</v>
      </c>
      <c r="F424">
        <v>74</v>
      </c>
      <c r="G424">
        <v>84.08526611328125</v>
      </c>
      <c r="L424">
        <f t="shared" si="18"/>
        <v>525706209.40477264</v>
      </c>
      <c r="M424">
        <f t="shared" si="19"/>
        <v>1245923716289.311</v>
      </c>
      <c r="O424">
        <f t="shared" si="20"/>
        <v>2.7636701860673466E+17</v>
      </c>
    </row>
    <row r="425" spans="1:15" x14ac:dyDescent="0.25">
      <c r="A425" s="1">
        <v>98</v>
      </c>
      <c r="B425">
        <v>0</v>
      </c>
      <c r="C425">
        <v>94000</v>
      </c>
      <c r="D425">
        <v>2036</v>
      </c>
      <c r="E425">
        <v>0</v>
      </c>
      <c r="F425">
        <v>75</v>
      </c>
      <c r="G425">
        <v>102.5067977905273</v>
      </c>
      <c r="L425">
        <f t="shared" si="18"/>
        <v>451643857.40326482</v>
      </c>
      <c r="M425">
        <f t="shared" si="19"/>
        <v>919546893673.04712</v>
      </c>
      <c r="O425">
        <f t="shared" si="20"/>
        <v>2.0398217393010061E+17</v>
      </c>
    </row>
    <row r="426" spans="1:15" x14ac:dyDescent="0.25">
      <c r="A426" s="1">
        <v>99</v>
      </c>
      <c r="B426">
        <v>0</v>
      </c>
      <c r="C426">
        <v>74500</v>
      </c>
      <c r="D426">
        <v>1818</v>
      </c>
      <c r="E426">
        <v>0</v>
      </c>
      <c r="F426">
        <v>68</v>
      </c>
      <c r="G426">
        <v>66.271759033203125</v>
      </c>
      <c r="L426">
        <f t="shared" si="18"/>
        <v>403275709.09090346</v>
      </c>
      <c r="M426">
        <f t="shared" si="19"/>
        <v>733155239127.26245</v>
      </c>
      <c r="O426">
        <f t="shared" si="20"/>
        <v>1.6263129754277101E+17</v>
      </c>
    </row>
    <row r="427" spans="1:15" x14ac:dyDescent="0.25">
      <c r="A427" s="1">
        <v>100</v>
      </c>
      <c r="B427">
        <v>1</v>
      </c>
      <c r="C427">
        <v>82500</v>
      </c>
      <c r="D427">
        <v>1986</v>
      </c>
      <c r="E427">
        <v>1</v>
      </c>
      <c r="F427">
        <v>65</v>
      </c>
      <c r="G427">
        <v>99.408760070800781</v>
      </c>
      <c r="L427">
        <f t="shared" si="18"/>
        <v>440543217.88208103</v>
      </c>
      <c r="M427">
        <f t="shared" si="19"/>
        <v>874918830713.81299</v>
      </c>
      <c r="O427">
        <f t="shared" si="20"/>
        <v>1.9407832682189872E+17</v>
      </c>
    </row>
    <row r="428" spans="1:15" x14ac:dyDescent="0.25">
      <c r="A428" s="1">
        <v>101</v>
      </c>
      <c r="B428">
        <v>3</v>
      </c>
      <c r="C428">
        <v>86000</v>
      </c>
      <c r="D428">
        <v>1855</v>
      </c>
      <c r="E428">
        <v>9</v>
      </c>
      <c r="F428">
        <v>70</v>
      </c>
      <c r="G428">
        <v>70.98419189453125</v>
      </c>
      <c r="L428">
        <f t="shared" si="18"/>
        <v>411493172.33657944</v>
      </c>
      <c r="M428">
        <f t="shared" si="19"/>
        <v>763319834684.35486</v>
      </c>
      <c r="O428">
        <f t="shared" si="20"/>
        <v>1.6932663087962186E+17</v>
      </c>
    </row>
    <row r="429" spans="1:15" x14ac:dyDescent="0.25">
      <c r="A429" s="1">
        <v>102</v>
      </c>
      <c r="B429">
        <v>1</v>
      </c>
      <c r="C429">
        <v>76900</v>
      </c>
      <c r="D429">
        <v>1836</v>
      </c>
      <c r="E429">
        <v>1</v>
      </c>
      <c r="F429">
        <v>77</v>
      </c>
      <c r="G429">
        <v>85.050445556640625</v>
      </c>
      <c r="L429">
        <f t="shared" si="18"/>
        <v>407270199.31852961</v>
      </c>
      <c r="M429">
        <f t="shared" si="19"/>
        <v>747748085948.82031</v>
      </c>
      <c r="O429">
        <f t="shared" si="20"/>
        <v>1.6586901525295485E+17</v>
      </c>
    </row>
    <row r="430" spans="1:15" x14ac:dyDescent="0.25">
      <c r="A430" s="1">
        <v>103</v>
      </c>
      <c r="B430">
        <v>1</v>
      </c>
      <c r="C430">
        <v>75900</v>
      </c>
      <c r="D430">
        <v>1836</v>
      </c>
      <c r="E430">
        <v>1</v>
      </c>
      <c r="F430">
        <v>95</v>
      </c>
      <c r="G430">
        <v>88.30340576171875</v>
      </c>
      <c r="L430">
        <f t="shared" si="18"/>
        <v>407269199.31852961</v>
      </c>
      <c r="M430">
        <f t="shared" si="19"/>
        <v>747746249948.82031</v>
      </c>
      <c r="O430">
        <f t="shared" si="20"/>
        <v>1.6586820071355619E+17</v>
      </c>
    </row>
    <row r="431" spans="1:15" x14ac:dyDescent="0.25">
      <c r="A431" s="1">
        <v>104</v>
      </c>
      <c r="B431">
        <v>0</v>
      </c>
      <c r="C431">
        <v>75500</v>
      </c>
      <c r="D431">
        <v>1820</v>
      </c>
      <c r="E431">
        <v>0</v>
      </c>
      <c r="F431">
        <v>89</v>
      </c>
      <c r="G431">
        <v>71.197456359863281</v>
      </c>
      <c r="L431">
        <f t="shared" si="18"/>
        <v>403720274.67175078</v>
      </c>
      <c r="M431">
        <f t="shared" si="19"/>
        <v>734770899902.58643</v>
      </c>
      <c r="O431">
        <f t="shared" si="20"/>
        <v>1.6299006018103389E+17</v>
      </c>
    </row>
    <row r="432" spans="1:15" x14ac:dyDescent="0.25">
      <c r="A432" s="1">
        <v>105</v>
      </c>
      <c r="B432">
        <v>0</v>
      </c>
      <c r="C432">
        <v>75000</v>
      </c>
      <c r="D432">
        <v>1728</v>
      </c>
      <c r="E432">
        <v>0</v>
      </c>
      <c r="F432">
        <v>76</v>
      </c>
      <c r="G432">
        <v>66.259284973144531</v>
      </c>
      <c r="L432">
        <f t="shared" si="18"/>
        <v>383315757.95277262</v>
      </c>
      <c r="M432">
        <f t="shared" si="19"/>
        <v>662369629742.39111</v>
      </c>
      <c r="O432">
        <f t="shared" si="20"/>
        <v>1.4693097029490858E+17</v>
      </c>
    </row>
    <row r="433" spans="1:15" x14ac:dyDescent="0.25">
      <c r="A433" s="1">
        <v>106</v>
      </c>
      <c r="B433">
        <v>0</v>
      </c>
      <c r="C433">
        <v>73900</v>
      </c>
      <c r="D433">
        <v>2092</v>
      </c>
      <c r="E433">
        <v>0</v>
      </c>
      <c r="F433">
        <v>81</v>
      </c>
      <c r="G433">
        <v>88.557075500488281</v>
      </c>
      <c r="L433">
        <f t="shared" si="18"/>
        <v>464043593.6669907</v>
      </c>
      <c r="M433">
        <f t="shared" si="19"/>
        <v>970779197951.34448</v>
      </c>
      <c r="O433">
        <f t="shared" si="20"/>
        <v>2.1533645682337517E+17</v>
      </c>
    </row>
    <row r="434" spans="1:15" x14ac:dyDescent="0.25">
      <c r="A434" s="1">
        <v>107</v>
      </c>
      <c r="B434">
        <v>0</v>
      </c>
      <c r="C434">
        <v>83900</v>
      </c>
      <c r="D434">
        <v>2036</v>
      </c>
      <c r="E434">
        <v>0</v>
      </c>
      <c r="F434">
        <v>71</v>
      </c>
      <c r="G434">
        <v>71.199203491210938</v>
      </c>
      <c r="L434">
        <f t="shared" si="18"/>
        <v>451633757.40326482</v>
      </c>
      <c r="M434">
        <f t="shared" si="19"/>
        <v>919526330073.04712</v>
      </c>
      <c r="O434">
        <f t="shared" si="20"/>
        <v>2.0397305082619107E+17</v>
      </c>
    </row>
    <row r="435" spans="1:15" x14ac:dyDescent="0.25">
      <c r="A435" s="1">
        <v>108</v>
      </c>
      <c r="B435">
        <v>1</v>
      </c>
      <c r="C435">
        <v>76900</v>
      </c>
      <c r="D435">
        <v>2400</v>
      </c>
      <c r="E435">
        <v>1</v>
      </c>
      <c r="F435">
        <v>82</v>
      </c>
      <c r="G435">
        <v>61.380207061767578</v>
      </c>
      <c r="L435">
        <f t="shared" si="18"/>
        <v>532355693.1174829</v>
      </c>
      <c r="M435">
        <f t="shared" si="19"/>
        <v>1277653663481.959</v>
      </c>
      <c r="O435">
        <f t="shared" si="20"/>
        <v>2.8340258399459562E+17</v>
      </c>
    </row>
    <row r="436" spans="1:15" x14ac:dyDescent="0.25">
      <c r="A436" s="1">
        <v>109</v>
      </c>
      <c r="B436">
        <v>0</v>
      </c>
      <c r="C436">
        <v>84300</v>
      </c>
      <c r="D436">
        <v>2104</v>
      </c>
      <c r="E436">
        <v>0</v>
      </c>
      <c r="F436">
        <v>72</v>
      </c>
      <c r="G436">
        <v>70.599464416503906</v>
      </c>
      <c r="L436">
        <f t="shared" si="18"/>
        <v>466715387.15207481</v>
      </c>
      <c r="M436">
        <f t="shared" si="19"/>
        <v>981969174567.96545</v>
      </c>
      <c r="O436">
        <f t="shared" si="20"/>
        <v>2.1782325260451107E+17</v>
      </c>
    </row>
    <row r="437" spans="1:15" x14ac:dyDescent="0.25">
      <c r="A437" s="1">
        <v>110</v>
      </c>
      <c r="B437">
        <v>0</v>
      </c>
      <c r="C437">
        <v>75900</v>
      </c>
      <c r="D437">
        <v>1928</v>
      </c>
      <c r="E437">
        <v>0</v>
      </c>
      <c r="F437">
        <v>90</v>
      </c>
      <c r="G437">
        <v>71.463706970214844</v>
      </c>
      <c r="L437">
        <f t="shared" si="18"/>
        <v>427673216.03750783</v>
      </c>
      <c r="M437">
        <f t="shared" si="19"/>
        <v>824553960520.31506</v>
      </c>
      <c r="O437">
        <f t="shared" si="20"/>
        <v>1.8290437971586483E+17</v>
      </c>
    </row>
    <row r="438" spans="1:15" x14ac:dyDescent="0.25">
      <c r="A438" s="1">
        <v>111</v>
      </c>
      <c r="B438">
        <v>0</v>
      </c>
      <c r="C438">
        <v>87900</v>
      </c>
      <c r="D438">
        <v>2067</v>
      </c>
      <c r="E438">
        <v>0</v>
      </c>
      <c r="F438">
        <v>77</v>
      </c>
      <c r="G438">
        <v>79.614814758300781</v>
      </c>
      <c r="L438">
        <f t="shared" si="18"/>
        <v>458513023.90639877</v>
      </c>
      <c r="M438">
        <f t="shared" si="19"/>
        <v>947746420414.52625</v>
      </c>
      <c r="O438">
        <f t="shared" si="20"/>
        <v>2.1023419309178982E+17</v>
      </c>
    </row>
    <row r="439" spans="1:15" x14ac:dyDescent="0.25">
      <c r="A439" s="1">
        <v>112</v>
      </c>
      <c r="B439">
        <v>13</v>
      </c>
      <c r="C439">
        <v>65000</v>
      </c>
      <c r="D439">
        <v>1360</v>
      </c>
      <c r="E439">
        <v>169</v>
      </c>
      <c r="F439">
        <v>79</v>
      </c>
      <c r="G439">
        <v>64.489990234375</v>
      </c>
      <c r="L439">
        <f t="shared" si="18"/>
        <v>301689691.07685983</v>
      </c>
      <c r="M439">
        <f t="shared" si="19"/>
        <v>410297979864.52936</v>
      </c>
      <c r="O439">
        <f t="shared" si="20"/>
        <v>9.101666970205112E+16</v>
      </c>
    </row>
    <row r="440" spans="1:15" x14ac:dyDescent="0.25">
      <c r="A440" s="1">
        <v>113</v>
      </c>
      <c r="B440">
        <v>0</v>
      </c>
      <c r="C440">
        <v>90000</v>
      </c>
      <c r="D440">
        <v>1940</v>
      </c>
      <c r="E440">
        <v>0</v>
      </c>
      <c r="F440">
        <v>81</v>
      </c>
      <c r="G440">
        <v>90.494300842285156</v>
      </c>
      <c r="L440">
        <f t="shared" si="18"/>
        <v>430348709.52259195</v>
      </c>
      <c r="M440">
        <f t="shared" si="19"/>
        <v>834876496473.82837</v>
      </c>
      <c r="O440">
        <f t="shared" si="20"/>
        <v>1.8520001178776022E+17</v>
      </c>
    </row>
    <row r="441" spans="1:15" x14ac:dyDescent="0.25">
      <c r="A441" s="1">
        <v>114</v>
      </c>
      <c r="B441">
        <v>5</v>
      </c>
      <c r="C441">
        <v>104500</v>
      </c>
      <c r="D441">
        <v>2816</v>
      </c>
      <c r="E441">
        <v>25</v>
      </c>
      <c r="F441">
        <v>79</v>
      </c>
      <c r="G441">
        <v>87.750885009765625</v>
      </c>
      <c r="L441">
        <f t="shared" si="18"/>
        <v>624644933.93373215</v>
      </c>
      <c r="M441">
        <f t="shared" si="19"/>
        <v>1759000133957.3896</v>
      </c>
      <c r="O441">
        <f t="shared" si="20"/>
        <v>3.9018129348907661E+17</v>
      </c>
    </row>
    <row r="442" spans="1:15" x14ac:dyDescent="0.25">
      <c r="A442" s="1">
        <v>115</v>
      </c>
      <c r="B442">
        <v>14</v>
      </c>
      <c r="C442">
        <v>63000</v>
      </c>
      <c r="D442">
        <v>1235</v>
      </c>
      <c r="E442">
        <v>196</v>
      </c>
      <c r="F442">
        <v>76</v>
      </c>
      <c r="G442">
        <v>87.305580139160156</v>
      </c>
      <c r="L442">
        <f t="shared" si="18"/>
        <v>273964842.27390033</v>
      </c>
      <c r="M442">
        <f t="shared" si="19"/>
        <v>338346580208.26691</v>
      </c>
      <c r="O442">
        <f t="shared" si="20"/>
        <v>7.5056734802163088E+16</v>
      </c>
    </row>
    <row r="443" spans="1:15" x14ac:dyDescent="0.25">
      <c r="A443" s="1">
        <v>116</v>
      </c>
      <c r="B443">
        <v>5</v>
      </c>
      <c r="C443">
        <v>66100</v>
      </c>
      <c r="D443">
        <v>1388</v>
      </c>
      <c r="E443">
        <v>25</v>
      </c>
      <c r="F443">
        <v>70</v>
      </c>
      <c r="G443">
        <v>74.38653564453125</v>
      </c>
      <c r="L443">
        <f t="shared" si="18"/>
        <v>307900709.20872277</v>
      </c>
      <c r="M443">
        <f t="shared" si="19"/>
        <v>427366184381.70721</v>
      </c>
      <c r="O443">
        <f t="shared" si="20"/>
        <v>9.4802846731234464E+16</v>
      </c>
    </row>
    <row r="444" spans="1:15" x14ac:dyDescent="0.25">
      <c r="A444" s="1">
        <v>117</v>
      </c>
      <c r="B444">
        <v>6</v>
      </c>
      <c r="C444">
        <v>60000</v>
      </c>
      <c r="D444">
        <v>1070</v>
      </c>
      <c r="E444">
        <v>36</v>
      </c>
      <c r="F444">
        <v>83</v>
      </c>
      <c r="G444">
        <v>68.379493713378906</v>
      </c>
      <c r="L444">
        <f t="shared" si="18"/>
        <v>237367681.85399377</v>
      </c>
      <c r="M444">
        <f t="shared" si="19"/>
        <v>253983419583.77335</v>
      </c>
      <c r="O444">
        <f t="shared" si="20"/>
        <v>5.6343416388738808E+16</v>
      </c>
    </row>
    <row r="445" spans="1:15" x14ac:dyDescent="0.25">
      <c r="A445" s="1">
        <v>118</v>
      </c>
      <c r="B445">
        <v>4</v>
      </c>
      <c r="C445">
        <v>73000</v>
      </c>
      <c r="D445">
        <v>1390</v>
      </c>
      <c r="E445">
        <v>16</v>
      </c>
      <c r="F445">
        <v>86</v>
      </c>
      <c r="G445">
        <v>82.288986206054688</v>
      </c>
      <c r="L445">
        <f t="shared" si="18"/>
        <v>308351174.78957009</v>
      </c>
      <c r="M445">
        <f t="shared" si="19"/>
        <v>428608132957.50244</v>
      </c>
      <c r="O445">
        <f t="shared" si="20"/>
        <v>9.5080446994108E+16</v>
      </c>
    </row>
    <row r="446" spans="1:15" x14ac:dyDescent="0.25">
      <c r="A446" s="1">
        <v>119</v>
      </c>
      <c r="B446">
        <v>3</v>
      </c>
      <c r="C446">
        <v>83000</v>
      </c>
      <c r="D446">
        <v>2574</v>
      </c>
      <c r="E446">
        <v>9</v>
      </c>
      <c r="F446">
        <v>75</v>
      </c>
      <c r="G446">
        <v>64.505043029785156</v>
      </c>
      <c r="L446">
        <f t="shared" si="18"/>
        <v>570951998.65120256</v>
      </c>
      <c r="M446">
        <f t="shared" si="19"/>
        <v>1469630444528.1953</v>
      </c>
      <c r="O446">
        <f t="shared" si="20"/>
        <v>3.2598618476380282E+17</v>
      </c>
    </row>
    <row r="447" spans="1:15" x14ac:dyDescent="0.25">
      <c r="A447" s="1">
        <v>120</v>
      </c>
      <c r="B447">
        <v>1</v>
      </c>
      <c r="C447">
        <v>70500</v>
      </c>
      <c r="D447">
        <v>1232</v>
      </c>
      <c r="E447">
        <v>1</v>
      </c>
      <c r="F447">
        <v>86</v>
      </c>
      <c r="G447">
        <v>97.303726196289063</v>
      </c>
      <c r="L447">
        <f t="shared" si="18"/>
        <v>273306993.90262932</v>
      </c>
      <c r="M447">
        <f t="shared" si="19"/>
        <v>336714216488.03931</v>
      </c>
      <c r="O447">
        <f t="shared" si="20"/>
        <v>7.4696712916091856E+16</v>
      </c>
    </row>
    <row r="448" spans="1:15" x14ac:dyDescent="0.25">
      <c r="A448" s="1">
        <v>121</v>
      </c>
      <c r="B448">
        <v>4</v>
      </c>
      <c r="C448">
        <v>120000</v>
      </c>
      <c r="D448">
        <v>2650</v>
      </c>
      <c r="E448">
        <v>16</v>
      </c>
      <c r="F448">
        <v>82</v>
      </c>
      <c r="G448">
        <v>78.264389038085938</v>
      </c>
      <c r="L448">
        <f t="shared" si="18"/>
        <v>587844490.7234019</v>
      </c>
      <c r="M448">
        <f t="shared" si="19"/>
        <v>1557787900417.0151</v>
      </c>
      <c r="O448">
        <f t="shared" si="20"/>
        <v>3.4556114527385574E+17</v>
      </c>
    </row>
    <row r="449" spans="1:15" x14ac:dyDescent="0.25">
      <c r="A449" s="1">
        <v>122</v>
      </c>
      <c r="B449">
        <v>12</v>
      </c>
      <c r="C449">
        <v>62500</v>
      </c>
      <c r="D449">
        <v>1978</v>
      </c>
      <c r="E449">
        <v>144</v>
      </c>
      <c r="F449">
        <v>94</v>
      </c>
      <c r="G449">
        <v>88.538833618164063</v>
      </c>
      <c r="L449">
        <f t="shared" si="18"/>
        <v>438748955.55869162</v>
      </c>
      <c r="M449">
        <f t="shared" si="19"/>
        <v>867845434095.09204</v>
      </c>
      <c r="O449">
        <f t="shared" si="20"/>
        <v>1.9250064600384275E+17</v>
      </c>
    </row>
    <row r="450" spans="1:15" x14ac:dyDescent="0.25">
      <c r="A450" s="1">
        <v>123</v>
      </c>
      <c r="B450">
        <v>1</v>
      </c>
      <c r="C450">
        <v>65500</v>
      </c>
      <c r="D450">
        <v>1248</v>
      </c>
      <c r="E450">
        <v>1</v>
      </c>
      <c r="F450">
        <v>83</v>
      </c>
      <c r="G450">
        <v>92.931625366210938</v>
      </c>
      <c r="L450">
        <f t="shared" si="18"/>
        <v>276850518.54940814</v>
      </c>
      <c r="M450">
        <f t="shared" si="19"/>
        <v>345509447149.66138</v>
      </c>
      <c r="O450">
        <f t="shared" si="20"/>
        <v>7.6646209621076176E+16</v>
      </c>
    </row>
    <row r="451" spans="1:15" x14ac:dyDescent="0.25">
      <c r="A451" s="1">
        <v>124</v>
      </c>
      <c r="B451">
        <v>9</v>
      </c>
      <c r="C451">
        <v>84900</v>
      </c>
      <c r="D451">
        <v>1716</v>
      </c>
      <c r="E451">
        <v>81</v>
      </c>
      <c r="F451">
        <v>87</v>
      </c>
      <c r="G451">
        <v>69.995140075683594</v>
      </c>
      <c r="L451">
        <f t="shared" si="18"/>
        <v>380664264.4676885</v>
      </c>
      <c r="M451">
        <f t="shared" si="19"/>
        <v>653219877826.55347</v>
      </c>
      <c r="O451">
        <f t="shared" si="20"/>
        <v>1.449052822427263E+17</v>
      </c>
    </row>
    <row r="452" spans="1:15" x14ac:dyDescent="0.25">
      <c r="A452" s="1">
        <v>125</v>
      </c>
      <c r="B452">
        <v>9</v>
      </c>
      <c r="C452">
        <v>63400</v>
      </c>
      <c r="D452">
        <v>1144</v>
      </c>
      <c r="E452">
        <v>81</v>
      </c>
      <c r="F452">
        <v>90</v>
      </c>
      <c r="G452">
        <v>84.178459167480469</v>
      </c>
      <c r="L452">
        <f t="shared" si="18"/>
        <v>253783008.34534582</v>
      </c>
      <c r="M452">
        <f t="shared" si="19"/>
        <v>290327761547.07562</v>
      </c>
      <c r="O452">
        <f t="shared" si="20"/>
        <v>6.4405815324813872E+16</v>
      </c>
    </row>
    <row r="453" spans="1:15" x14ac:dyDescent="0.25">
      <c r="A453" s="1">
        <v>126</v>
      </c>
      <c r="B453">
        <v>2</v>
      </c>
      <c r="C453">
        <v>80000</v>
      </c>
      <c r="D453">
        <v>2450</v>
      </c>
      <c r="E453">
        <v>4</v>
      </c>
      <c r="F453">
        <v>85</v>
      </c>
      <c r="G453">
        <v>93.105461120605469</v>
      </c>
      <c r="L453">
        <f t="shared" si="18"/>
        <v>543447932.63866675</v>
      </c>
      <c r="M453">
        <f t="shared" si="19"/>
        <v>1331447434964.7336</v>
      </c>
      <c r="O453">
        <f t="shared" si="20"/>
        <v>2.953356554892409E+17</v>
      </c>
    </row>
    <row r="454" spans="1:15" x14ac:dyDescent="0.25">
      <c r="A454" s="1">
        <v>127</v>
      </c>
      <c r="B454">
        <v>2</v>
      </c>
      <c r="C454">
        <v>86000</v>
      </c>
      <c r="D454">
        <v>2952</v>
      </c>
      <c r="E454">
        <v>4</v>
      </c>
      <c r="F454">
        <v>69</v>
      </c>
      <c r="G454">
        <v>83.015251159667969</v>
      </c>
      <c r="L454">
        <f t="shared" si="18"/>
        <v>654788893.43135202</v>
      </c>
      <c r="M454">
        <f t="shared" si="19"/>
        <v>1932936813409.3511</v>
      </c>
      <c r="O454">
        <f t="shared" si="20"/>
        <v>4.2874849496105446E+17</v>
      </c>
    </row>
    <row r="455" spans="1:15" x14ac:dyDescent="0.25">
      <c r="A455" s="1">
        <v>128</v>
      </c>
      <c r="B455">
        <v>0</v>
      </c>
      <c r="C455">
        <v>94376</v>
      </c>
      <c r="D455">
        <v>2800</v>
      </c>
      <c r="E455">
        <v>0</v>
      </c>
      <c r="F455">
        <v>76</v>
      </c>
      <c r="G455">
        <v>71.477081298828125</v>
      </c>
      <c r="L455">
        <f t="shared" si="18"/>
        <v>621086285.28695333</v>
      </c>
      <c r="M455">
        <f t="shared" si="19"/>
        <v>1739041598803.4692</v>
      </c>
      <c r="O455">
        <f t="shared" si="20"/>
        <v>3.8574817377154675E+17</v>
      </c>
    </row>
    <row r="456" spans="1:15" x14ac:dyDescent="0.25">
      <c r="A456" s="1">
        <v>129</v>
      </c>
      <c r="B456">
        <v>0</v>
      </c>
      <c r="C456">
        <v>90500</v>
      </c>
      <c r="D456">
        <v>2108</v>
      </c>
      <c r="E456">
        <v>0</v>
      </c>
      <c r="F456">
        <v>82</v>
      </c>
      <c r="G456">
        <v>78.081260681152344</v>
      </c>
      <c r="L456">
        <f t="shared" ref="L456:L519" si="21">(C456-I$327-(J$327*D456))</f>
        <v>467608718.31376952</v>
      </c>
      <c r="M456">
        <f t="shared" ref="M456:M519" si="22">L456*D456</f>
        <v>985719178205.42615</v>
      </c>
      <c r="O456">
        <f t="shared" ref="O456:O519" si="23">(C456-I$327-(J$327*D456))^2</f>
        <v>2.1865791344304624E+17</v>
      </c>
    </row>
    <row r="457" spans="1:15" x14ac:dyDescent="0.25">
      <c r="A457" s="1">
        <v>130</v>
      </c>
      <c r="B457">
        <v>2</v>
      </c>
      <c r="C457">
        <v>90500</v>
      </c>
      <c r="D457">
        <v>2208</v>
      </c>
      <c r="E457">
        <v>4</v>
      </c>
      <c r="F457">
        <v>74</v>
      </c>
      <c r="G457">
        <v>93.871047973632813</v>
      </c>
      <c r="L457">
        <f t="shared" si="21"/>
        <v>489786997.3561371</v>
      </c>
      <c r="M457">
        <f t="shared" si="22"/>
        <v>1081449690162.3507</v>
      </c>
      <c r="O457">
        <f t="shared" si="23"/>
        <v>2.3989130277914064E+17</v>
      </c>
    </row>
    <row r="458" spans="1:15" x14ac:dyDescent="0.25">
      <c r="A458" s="1">
        <v>131</v>
      </c>
      <c r="B458">
        <v>0</v>
      </c>
      <c r="C458">
        <v>84900</v>
      </c>
      <c r="D458">
        <v>1560</v>
      </c>
      <c r="E458">
        <v>0</v>
      </c>
      <c r="F458">
        <v>38</v>
      </c>
      <c r="G458">
        <v>62.95849609375</v>
      </c>
      <c r="L458">
        <f t="shared" si="21"/>
        <v>346066149.16159505</v>
      </c>
      <c r="M458">
        <f t="shared" si="22"/>
        <v>539863192692.08826</v>
      </c>
      <c r="O458">
        <f t="shared" si="23"/>
        <v>1.1976177959553534E+17</v>
      </c>
    </row>
    <row r="459" spans="1:15" x14ac:dyDescent="0.25">
      <c r="A459" s="1">
        <v>132</v>
      </c>
      <c r="B459">
        <v>2</v>
      </c>
      <c r="C459">
        <v>86000</v>
      </c>
      <c r="D459">
        <v>2248</v>
      </c>
      <c r="E459">
        <v>4</v>
      </c>
      <c r="F459">
        <v>82</v>
      </c>
      <c r="G459">
        <v>80.443603515625</v>
      </c>
      <c r="L459">
        <f t="shared" si="21"/>
        <v>498653808.97308415</v>
      </c>
      <c r="M459">
        <f t="shared" si="22"/>
        <v>1120973762571.4932</v>
      </c>
      <c r="O459">
        <f t="shared" si="23"/>
        <v>2.4865562120336509E+17</v>
      </c>
    </row>
    <row r="460" spans="1:15" x14ac:dyDescent="0.25">
      <c r="A460" s="1">
        <v>133</v>
      </c>
      <c r="B460">
        <v>6</v>
      </c>
      <c r="C460">
        <v>91500</v>
      </c>
      <c r="D460">
        <v>2284</v>
      </c>
      <c r="E460">
        <v>36</v>
      </c>
      <c r="F460">
        <v>85</v>
      </c>
      <c r="G460">
        <v>85.613662719726563</v>
      </c>
      <c r="L460">
        <f t="shared" si="21"/>
        <v>506643489.4283365</v>
      </c>
      <c r="M460">
        <f t="shared" si="22"/>
        <v>1157173729854.3206</v>
      </c>
      <c r="O460">
        <f t="shared" si="23"/>
        <v>2.5668762538012093E+17</v>
      </c>
    </row>
    <row r="461" spans="1:15" x14ac:dyDescent="0.25">
      <c r="A461" s="1">
        <v>134</v>
      </c>
      <c r="B461">
        <v>23</v>
      </c>
      <c r="C461">
        <v>89912</v>
      </c>
      <c r="D461">
        <v>2632</v>
      </c>
      <c r="E461">
        <v>529</v>
      </c>
      <c r="F461">
        <v>87</v>
      </c>
      <c r="G461">
        <v>62.134719848632813</v>
      </c>
      <c r="L461">
        <f t="shared" si="21"/>
        <v>583822312.4957757</v>
      </c>
      <c r="M461">
        <f t="shared" si="22"/>
        <v>1536620326488.8816</v>
      </c>
      <c r="O461">
        <f t="shared" si="23"/>
        <v>3.408484925679152E+17</v>
      </c>
    </row>
    <row r="462" spans="1:15" x14ac:dyDescent="0.25">
      <c r="A462" s="1">
        <v>135</v>
      </c>
      <c r="B462">
        <v>23</v>
      </c>
      <c r="C462">
        <v>88000</v>
      </c>
      <c r="D462">
        <v>2632</v>
      </c>
      <c r="E462">
        <v>529</v>
      </c>
      <c r="F462">
        <v>83</v>
      </c>
      <c r="G462">
        <v>82.163970947265625</v>
      </c>
      <c r="L462">
        <f t="shared" si="21"/>
        <v>583820400.4957757</v>
      </c>
      <c r="M462">
        <f t="shared" si="22"/>
        <v>1536615294104.8816</v>
      </c>
      <c r="O462">
        <f t="shared" si="23"/>
        <v>3.4084626003504794E+17</v>
      </c>
    </row>
    <row r="463" spans="1:15" x14ac:dyDescent="0.25">
      <c r="A463" s="1">
        <v>136</v>
      </c>
      <c r="B463">
        <v>14</v>
      </c>
      <c r="C463">
        <v>73500</v>
      </c>
      <c r="D463">
        <v>1936</v>
      </c>
      <c r="E463">
        <v>196</v>
      </c>
      <c r="F463">
        <v>80</v>
      </c>
      <c r="G463">
        <v>77.735404968261719</v>
      </c>
      <c r="L463">
        <f t="shared" si="21"/>
        <v>429445078.36089724</v>
      </c>
      <c r="M463">
        <f t="shared" si="22"/>
        <v>831405671706.69702</v>
      </c>
      <c r="O463">
        <f t="shared" si="23"/>
        <v>1.8442307532839718E+17</v>
      </c>
    </row>
    <row r="464" spans="1:15" x14ac:dyDescent="0.25">
      <c r="A464" s="1">
        <v>137</v>
      </c>
      <c r="B464">
        <v>8</v>
      </c>
      <c r="C464">
        <v>85000</v>
      </c>
      <c r="D464">
        <v>2004</v>
      </c>
      <c r="E464">
        <v>64</v>
      </c>
      <c r="F464">
        <v>92</v>
      </c>
      <c r="G464">
        <v>69.853424072265625</v>
      </c>
      <c r="L464">
        <f t="shared" si="21"/>
        <v>444537808.10970718</v>
      </c>
      <c r="M464">
        <f t="shared" si="22"/>
        <v>890853767451.85315</v>
      </c>
      <c r="O464">
        <f t="shared" si="23"/>
        <v>1.9761386283898285E+17</v>
      </c>
    </row>
    <row r="465" spans="1:15" x14ac:dyDescent="0.25">
      <c r="A465" s="1">
        <v>138</v>
      </c>
      <c r="B465">
        <v>13</v>
      </c>
      <c r="C465">
        <v>87000</v>
      </c>
      <c r="D465">
        <v>1920</v>
      </c>
      <c r="E465">
        <v>169</v>
      </c>
      <c r="F465">
        <v>80</v>
      </c>
      <c r="G465">
        <v>100.72312164306641</v>
      </c>
      <c r="L465">
        <f t="shared" si="21"/>
        <v>425910053.71411842</v>
      </c>
      <c r="M465">
        <f t="shared" si="22"/>
        <v>817747303131.10742</v>
      </c>
      <c r="O465">
        <f t="shared" si="23"/>
        <v>1.8139937385476323E+17</v>
      </c>
    </row>
    <row r="466" spans="1:15" x14ac:dyDescent="0.25">
      <c r="A466" s="1">
        <v>139</v>
      </c>
      <c r="B466">
        <v>5</v>
      </c>
      <c r="C466">
        <v>97000</v>
      </c>
      <c r="D466">
        <v>2136</v>
      </c>
      <c r="E466">
        <v>25</v>
      </c>
      <c r="F466">
        <v>81</v>
      </c>
      <c r="G466">
        <v>72.824455261230469</v>
      </c>
      <c r="L466">
        <f t="shared" si="21"/>
        <v>473825136.4456324</v>
      </c>
      <c r="M466">
        <f t="shared" si="22"/>
        <v>1012090491447.8708</v>
      </c>
      <c r="O466">
        <f t="shared" si="23"/>
        <v>2.2451025992772214E+17</v>
      </c>
    </row>
    <row r="467" spans="1:15" x14ac:dyDescent="0.25">
      <c r="A467" s="1">
        <v>140</v>
      </c>
      <c r="B467">
        <v>3</v>
      </c>
      <c r="C467">
        <v>72500</v>
      </c>
      <c r="D467">
        <v>2472</v>
      </c>
      <c r="E467">
        <v>9</v>
      </c>
      <c r="F467">
        <v>78</v>
      </c>
      <c r="G467">
        <v>79.965965270996094</v>
      </c>
      <c r="L467">
        <f t="shared" si="21"/>
        <v>548319654.0279876</v>
      </c>
      <c r="M467">
        <f t="shared" si="22"/>
        <v>1355446184757.1853</v>
      </c>
      <c r="O467">
        <f t="shared" si="23"/>
        <v>3.0065444299337203E+17</v>
      </c>
    </row>
    <row r="468" spans="1:15" x14ac:dyDescent="0.25">
      <c r="A468" s="1">
        <v>141</v>
      </c>
      <c r="B468">
        <v>4</v>
      </c>
      <c r="C468">
        <v>77000</v>
      </c>
      <c r="D468">
        <v>1792</v>
      </c>
      <c r="E468">
        <v>16</v>
      </c>
      <c r="F468">
        <v>89</v>
      </c>
      <c r="G468">
        <v>92.429916381835938</v>
      </c>
      <c r="L468">
        <f t="shared" si="21"/>
        <v>397511856.53988791</v>
      </c>
      <c r="M468">
        <f t="shared" si="22"/>
        <v>712341246919.47913</v>
      </c>
      <c r="O468">
        <f t="shared" si="23"/>
        <v>1.5801567608978842E+17</v>
      </c>
    </row>
    <row r="469" spans="1:15" x14ac:dyDescent="0.25">
      <c r="A469" s="1">
        <v>142</v>
      </c>
      <c r="B469">
        <v>5</v>
      </c>
      <c r="C469">
        <v>85000</v>
      </c>
      <c r="D469">
        <v>2136</v>
      </c>
      <c r="E469">
        <v>25</v>
      </c>
      <c r="F469">
        <v>86</v>
      </c>
      <c r="G469">
        <v>82.835487365722656</v>
      </c>
      <c r="L469">
        <f t="shared" si="21"/>
        <v>473813136.4456324</v>
      </c>
      <c r="M469">
        <f t="shared" si="22"/>
        <v>1012064859447.8708</v>
      </c>
      <c r="O469">
        <f t="shared" si="23"/>
        <v>2.2449888826844746E+17</v>
      </c>
    </row>
    <row r="470" spans="1:15" x14ac:dyDescent="0.25">
      <c r="A470" s="1">
        <v>143</v>
      </c>
      <c r="B470">
        <v>4</v>
      </c>
      <c r="C470">
        <v>82000</v>
      </c>
      <c r="D470">
        <v>2016</v>
      </c>
      <c r="E470">
        <v>16</v>
      </c>
      <c r="F470">
        <v>81</v>
      </c>
      <c r="G470">
        <v>87.272880554199219</v>
      </c>
      <c r="L470">
        <f t="shared" si="21"/>
        <v>447196201.59479129</v>
      </c>
      <c r="M470">
        <f t="shared" si="22"/>
        <v>901547542415.09924</v>
      </c>
      <c r="O470">
        <f t="shared" si="23"/>
        <v>1.9998444272080922E+17</v>
      </c>
    </row>
    <row r="471" spans="1:15" x14ac:dyDescent="0.25">
      <c r="A471" s="1">
        <v>144</v>
      </c>
      <c r="B471">
        <v>0</v>
      </c>
      <c r="C471">
        <v>93000</v>
      </c>
      <c r="D471">
        <v>2514</v>
      </c>
      <c r="E471">
        <v>0</v>
      </c>
      <c r="F471">
        <v>75</v>
      </c>
      <c r="G471">
        <v>95.392356872558594</v>
      </c>
      <c r="L471">
        <f t="shared" si="21"/>
        <v>557655031.22578192</v>
      </c>
      <c r="M471">
        <f t="shared" si="22"/>
        <v>1401944748501.6157</v>
      </c>
      <c r="O471">
        <f t="shared" si="23"/>
        <v>3.1097913385142778E+17</v>
      </c>
    </row>
    <row r="472" spans="1:15" x14ac:dyDescent="0.25">
      <c r="A472" s="1">
        <v>145</v>
      </c>
      <c r="B472">
        <v>0</v>
      </c>
      <c r="C472">
        <v>105000</v>
      </c>
      <c r="D472">
        <v>2432</v>
      </c>
      <c r="E472">
        <v>0</v>
      </c>
      <c r="F472">
        <v>87</v>
      </c>
      <c r="G472">
        <v>76.999519348144531</v>
      </c>
      <c r="L472">
        <f t="shared" si="21"/>
        <v>539480842.41104054</v>
      </c>
      <c r="M472">
        <f t="shared" si="22"/>
        <v>1312017408743.6506</v>
      </c>
      <c r="O472">
        <f t="shared" si="23"/>
        <v>2.9103957932852595E+17</v>
      </c>
    </row>
    <row r="473" spans="1:15" x14ac:dyDescent="0.25">
      <c r="A473" s="1">
        <v>146</v>
      </c>
      <c r="B473">
        <v>0</v>
      </c>
      <c r="C473">
        <v>106500</v>
      </c>
      <c r="D473">
        <v>2878</v>
      </c>
      <c r="E473">
        <v>0</v>
      </c>
      <c r="F473">
        <v>86</v>
      </c>
      <c r="G473">
        <v>74.206832885742188</v>
      </c>
      <c r="L473">
        <f t="shared" si="21"/>
        <v>638397466.94000006</v>
      </c>
      <c r="M473">
        <f t="shared" si="22"/>
        <v>1837307909853.3201</v>
      </c>
      <c r="O473">
        <f t="shared" si="23"/>
        <v>4.0755132579540845E+17</v>
      </c>
    </row>
    <row r="474" spans="1:15" x14ac:dyDescent="0.25">
      <c r="A474" s="1">
        <v>147</v>
      </c>
      <c r="B474">
        <v>15</v>
      </c>
      <c r="C474">
        <v>44900</v>
      </c>
      <c r="D474">
        <v>960</v>
      </c>
      <c r="E474">
        <v>225</v>
      </c>
      <c r="F474">
        <v>93</v>
      </c>
      <c r="G474">
        <v>62.205085754394531</v>
      </c>
      <c r="L474">
        <f t="shared" si="21"/>
        <v>212956474.90738943</v>
      </c>
      <c r="M474">
        <f t="shared" si="22"/>
        <v>204438215911.09384</v>
      </c>
      <c r="O474">
        <f t="shared" si="23"/>
        <v>4.5350460204981584E+16</v>
      </c>
    </row>
    <row r="475" spans="1:15" x14ac:dyDescent="0.25">
      <c r="A475" s="1">
        <v>148</v>
      </c>
      <c r="B475">
        <v>11</v>
      </c>
      <c r="C475">
        <v>73000</v>
      </c>
      <c r="D475">
        <v>1868</v>
      </c>
      <c r="E475">
        <v>121</v>
      </c>
      <c r="F475">
        <v>72</v>
      </c>
      <c r="G475">
        <v>65.728263854980469</v>
      </c>
      <c r="L475">
        <f t="shared" si="21"/>
        <v>414363348.61208725</v>
      </c>
      <c r="M475">
        <f t="shared" si="22"/>
        <v>774030735207.37903</v>
      </c>
      <c r="O475">
        <f t="shared" si="23"/>
        <v>1.7169698467302214E+17</v>
      </c>
    </row>
    <row r="476" spans="1:15" x14ac:dyDescent="0.25">
      <c r="A476" s="1">
        <v>149</v>
      </c>
      <c r="B476">
        <v>11</v>
      </c>
      <c r="C476">
        <v>46500</v>
      </c>
      <c r="D476">
        <v>1296</v>
      </c>
      <c r="E476">
        <v>121</v>
      </c>
      <c r="F476">
        <v>29</v>
      </c>
      <c r="G476">
        <v>82.70831298828125</v>
      </c>
      <c r="L476">
        <f t="shared" si="21"/>
        <v>287477092.48974454</v>
      </c>
      <c r="M476">
        <f t="shared" si="22"/>
        <v>372570311866.70892</v>
      </c>
      <c r="O476">
        <f t="shared" si="23"/>
        <v>8.2643078706357136E+16</v>
      </c>
    </row>
    <row r="477" spans="1:15" x14ac:dyDescent="0.25">
      <c r="A477" s="1">
        <v>150</v>
      </c>
      <c r="B477">
        <v>13</v>
      </c>
      <c r="C477">
        <v>50000</v>
      </c>
      <c r="D477">
        <v>1668</v>
      </c>
      <c r="E477">
        <v>169</v>
      </c>
      <c r="F477">
        <v>8</v>
      </c>
      <c r="G477">
        <v>71.928520202636719</v>
      </c>
      <c r="L477">
        <f t="shared" si="21"/>
        <v>369983790.52735204</v>
      </c>
      <c r="M477">
        <f t="shared" si="22"/>
        <v>617132962599.62317</v>
      </c>
      <c r="O477">
        <f t="shared" si="23"/>
        <v>1.368880052529875E+17</v>
      </c>
    </row>
    <row r="478" spans="1:15" x14ac:dyDescent="0.25">
      <c r="A478" s="1">
        <v>151</v>
      </c>
      <c r="B478">
        <v>0</v>
      </c>
      <c r="C478">
        <v>90000</v>
      </c>
      <c r="D478">
        <v>2052</v>
      </c>
      <c r="E478">
        <v>0</v>
      </c>
      <c r="F478">
        <v>93</v>
      </c>
      <c r="G478">
        <v>84.37725830078125</v>
      </c>
      <c r="L478">
        <f t="shared" si="21"/>
        <v>455188382.05004364</v>
      </c>
      <c r="M478">
        <f t="shared" si="22"/>
        <v>934046559966.68958</v>
      </c>
      <c r="O478">
        <f t="shared" si="23"/>
        <v>2.0719646315333648E+17</v>
      </c>
    </row>
    <row r="479" spans="1:15" x14ac:dyDescent="0.25">
      <c r="A479" s="1">
        <v>152</v>
      </c>
      <c r="B479">
        <v>1</v>
      </c>
      <c r="C479">
        <v>49500</v>
      </c>
      <c r="D479">
        <v>1100</v>
      </c>
      <c r="E479">
        <v>1</v>
      </c>
      <c r="F479">
        <v>78</v>
      </c>
      <c r="G479">
        <v>84.560562133789063</v>
      </c>
      <c r="L479">
        <f t="shared" si="21"/>
        <v>244010665.56670406</v>
      </c>
      <c r="M479">
        <f t="shared" si="22"/>
        <v>268411732123.37448</v>
      </c>
      <c r="O479">
        <f t="shared" si="23"/>
        <v>5.9541204910305896E+16</v>
      </c>
    </row>
    <row r="480" spans="1:15" x14ac:dyDescent="0.25">
      <c r="A480" s="1">
        <v>153</v>
      </c>
      <c r="B480">
        <v>28</v>
      </c>
      <c r="C480">
        <v>57000</v>
      </c>
      <c r="D480">
        <v>1320</v>
      </c>
      <c r="E480">
        <v>784</v>
      </c>
      <c r="F480">
        <v>88</v>
      </c>
      <c r="G480">
        <v>64.128036499023438</v>
      </c>
      <c r="L480">
        <f t="shared" si="21"/>
        <v>292810379.45991278</v>
      </c>
      <c r="M480">
        <f t="shared" si="22"/>
        <v>386509700887.08484</v>
      </c>
      <c r="O480">
        <f t="shared" si="23"/>
        <v>8.5737918319458112E+16</v>
      </c>
    </row>
    <row r="481" spans="1:15" x14ac:dyDescent="0.25">
      <c r="A481" s="1">
        <v>154</v>
      </c>
      <c r="B481">
        <v>9</v>
      </c>
      <c r="C481">
        <v>120000</v>
      </c>
      <c r="D481">
        <v>3030</v>
      </c>
      <c r="E481">
        <v>81</v>
      </c>
      <c r="F481">
        <v>76</v>
      </c>
      <c r="G481">
        <v>65.582771301269531</v>
      </c>
      <c r="L481">
        <f t="shared" si="21"/>
        <v>672121951.08439875</v>
      </c>
      <c r="M481">
        <f t="shared" si="22"/>
        <v>2036529511785.7283</v>
      </c>
      <c r="O481">
        <f t="shared" si="23"/>
        <v>4.5174791712949888E+17</v>
      </c>
    </row>
    <row r="482" spans="1:15" x14ac:dyDescent="0.25">
      <c r="A482" s="1">
        <v>155</v>
      </c>
      <c r="B482">
        <v>3</v>
      </c>
      <c r="C482">
        <v>83500</v>
      </c>
      <c r="D482">
        <v>1924</v>
      </c>
      <c r="E482">
        <v>9</v>
      </c>
      <c r="F482">
        <v>86</v>
      </c>
      <c r="G482">
        <v>89.784454345703125</v>
      </c>
      <c r="L482">
        <f t="shared" si="21"/>
        <v>426793684.87581313</v>
      </c>
      <c r="M482">
        <f t="shared" si="22"/>
        <v>821151049701.06445</v>
      </c>
      <c r="O482">
        <f t="shared" si="23"/>
        <v>1.8215284944987488E+17</v>
      </c>
    </row>
    <row r="483" spans="1:15" x14ac:dyDescent="0.25">
      <c r="A483" s="1">
        <v>156</v>
      </c>
      <c r="B483">
        <v>0</v>
      </c>
      <c r="C483">
        <v>300000</v>
      </c>
      <c r="D483">
        <v>3770</v>
      </c>
      <c r="E483">
        <v>0</v>
      </c>
      <c r="F483">
        <v>88</v>
      </c>
      <c r="G483">
        <v>74.330459594726563</v>
      </c>
      <c r="L483">
        <f t="shared" si="21"/>
        <v>836421215.99791908</v>
      </c>
      <c r="M483">
        <f t="shared" si="22"/>
        <v>3153307984312.1548</v>
      </c>
      <c r="O483">
        <f t="shared" si="23"/>
        <v>6.9960045057143757E+17</v>
      </c>
    </row>
    <row r="484" spans="1:15" x14ac:dyDescent="0.25">
      <c r="A484" s="1">
        <v>157</v>
      </c>
      <c r="B484">
        <v>3</v>
      </c>
      <c r="C484">
        <v>64900</v>
      </c>
      <c r="D484">
        <v>2856</v>
      </c>
      <c r="E484">
        <v>9</v>
      </c>
      <c r="F484">
        <v>85</v>
      </c>
      <c r="G484">
        <v>80.533149719238281</v>
      </c>
      <c r="L484">
        <f t="shared" si="21"/>
        <v>633476645.55067921</v>
      </c>
      <c r="M484">
        <f t="shared" si="22"/>
        <v>1809209299692.7397</v>
      </c>
      <c r="O484">
        <f t="shared" si="23"/>
        <v>4.0129266045814086E+17</v>
      </c>
    </row>
    <row r="485" spans="1:15" x14ac:dyDescent="0.25">
      <c r="A485" s="1">
        <v>158</v>
      </c>
      <c r="B485">
        <v>58</v>
      </c>
      <c r="C485">
        <v>50900</v>
      </c>
      <c r="D485">
        <v>930</v>
      </c>
      <c r="E485">
        <v>3364</v>
      </c>
      <c r="F485">
        <v>83</v>
      </c>
      <c r="G485">
        <v>66.814834594726563</v>
      </c>
      <c r="L485">
        <f t="shared" si="21"/>
        <v>206308991.19467914</v>
      </c>
      <c r="M485">
        <f t="shared" si="22"/>
        <v>191867361811.05161</v>
      </c>
      <c r="O485">
        <f t="shared" si="23"/>
        <v>4.2563399847766192E+16</v>
      </c>
    </row>
    <row r="486" spans="1:15" x14ac:dyDescent="0.25">
      <c r="A486" s="1">
        <v>159</v>
      </c>
      <c r="B486">
        <v>12</v>
      </c>
      <c r="C486">
        <v>60500</v>
      </c>
      <c r="D486">
        <v>1399</v>
      </c>
      <c r="E486">
        <v>144</v>
      </c>
      <c r="F486">
        <v>69</v>
      </c>
      <c r="G486">
        <v>78.831748962402344</v>
      </c>
      <c r="L486">
        <f t="shared" si="21"/>
        <v>310334719.9033832</v>
      </c>
      <c r="M486">
        <f t="shared" si="22"/>
        <v>434158273144.83307</v>
      </c>
      <c r="O486">
        <f t="shared" si="23"/>
        <v>9.6307638377511296E+16</v>
      </c>
    </row>
    <row r="487" spans="1:15" x14ac:dyDescent="0.25">
      <c r="A487" s="1">
        <v>160</v>
      </c>
      <c r="B487">
        <v>3</v>
      </c>
      <c r="C487">
        <v>70400</v>
      </c>
      <c r="D487">
        <v>1342</v>
      </c>
      <c r="E487">
        <v>9</v>
      </c>
      <c r="F487">
        <v>84</v>
      </c>
      <c r="G487">
        <v>81.183303833007813</v>
      </c>
      <c r="L487">
        <f t="shared" si="21"/>
        <v>297703000.84923369</v>
      </c>
      <c r="M487">
        <f t="shared" si="22"/>
        <v>399517427139.67163</v>
      </c>
      <c r="O487">
        <f t="shared" si="23"/>
        <v>8.8627076714638832E+16</v>
      </c>
    </row>
    <row r="488" spans="1:15" x14ac:dyDescent="0.25">
      <c r="A488" s="1">
        <v>161</v>
      </c>
      <c r="B488">
        <v>48</v>
      </c>
      <c r="C488">
        <v>48000</v>
      </c>
      <c r="D488">
        <v>1500</v>
      </c>
      <c r="E488">
        <v>2304</v>
      </c>
      <c r="F488">
        <v>69</v>
      </c>
      <c r="G488">
        <v>91.640609741210938</v>
      </c>
      <c r="L488">
        <f t="shared" si="21"/>
        <v>332722281.73617446</v>
      </c>
      <c r="M488">
        <f t="shared" si="22"/>
        <v>499083422604.26172</v>
      </c>
      <c r="O488">
        <f t="shared" si="23"/>
        <v>1.1070411676372626E+17</v>
      </c>
    </row>
    <row r="489" spans="1:15" x14ac:dyDescent="0.25">
      <c r="A489" s="1">
        <v>162</v>
      </c>
      <c r="B489">
        <v>25</v>
      </c>
      <c r="C489">
        <v>53500</v>
      </c>
      <c r="D489">
        <v>1333</v>
      </c>
      <c r="E489">
        <v>625</v>
      </c>
      <c r="F489">
        <v>84</v>
      </c>
      <c r="G489">
        <v>72.892593383789063</v>
      </c>
      <c r="L489">
        <f t="shared" si="21"/>
        <v>295690055.73542058</v>
      </c>
      <c r="M489">
        <f t="shared" si="22"/>
        <v>394154844295.31561</v>
      </c>
      <c r="O489">
        <f t="shared" si="23"/>
        <v>8.7432609060816128E+16</v>
      </c>
    </row>
    <row r="490" spans="1:15" x14ac:dyDescent="0.25">
      <c r="A490" s="1">
        <v>163</v>
      </c>
      <c r="B490">
        <v>8</v>
      </c>
      <c r="C490">
        <v>66000</v>
      </c>
      <c r="D490">
        <v>1844</v>
      </c>
      <c r="E490">
        <v>64</v>
      </c>
      <c r="F490">
        <v>74</v>
      </c>
      <c r="G490">
        <v>84.757522583007813</v>
      </c>
      <c r="L490">
        <f t="shared" si="21"/>
        <v>409033561.64191902</v>
      </c>
      <c r="M490">
        <f t="shared" si="22"/>
        <v>754257887667.69861</v>
      </c>
      <c r="O490">
        <f t="shared" si="23"/>
        <v>1.6730845454947357E+17</v>
      </c>
    </row>
    <row r="491" spans="1:15" x14ac:dyDescent="0.25">
      <c r="A491" s="1">
        <v>164</v>
      </c>
      <c r="B491">
        <v>8</v>
      </c>
      <c r="C491">
        <v>64000</v>
      </c>
      <c r="D491">
        <v>1764</v>
      </c>
      <c r="E491">
        <v>64</v>
      </c>
      <c r="F491">
        <v>78</v>
      </c>
      <c r="G491">
        <v>76.37188720703125</v>
      </c>
      <c r="L491">
        <f t="shared" si="21"/>
        <v>391288938.40802497</v>
      </c>
      <c r="M491">
        <f t="shared" si="22"/>
        <v>690233687351.75598</v>
      </c>
      <c r="O491">
        <f t="shared" si="23"/>
        <v>1.5310703332047917E+17</v>
      </c>
    </row>
    <row r="492" spans="1:15" x14ac:dyDescent="0.25">
      <c r="A492" s="1">
        <v>165</v>
      </c>
      <c r="B492">
        <v>11</v>
      </c>
      <c r="C492">
        <v>65000</v>
      </c>
      <c r="D492">
        <v>2727</v>
      </c>
      <c r="E492">
        <v>121</v>
      </c>
      <c r="F492">
        <v>82</v>
      </c>
      <c r="G492">
        <v>82.830436706542969</v>
      </c>
      <c r="L492">
        <f t="shared" si="21"/>
        <v>604866765.586025</v>
      </c>
      <c r="M492">
        <f t="shared" si="22"/>
        <v>1649471669753.0901</v>
      </c>
      <c r="O492">
        <f t="shared" si="23"/>
        <v>3.6586380411049933E+17</v>
      </c>
    </row>
    <row r="493" spans="1:15" x14ac:dyDescent="0.25">
      <c r="A493" s="1">
        <v>166</v>
      </c>
      <c r="B493">
        <v>10</v>
      </c>
      <c r="C493">
        <v>72900</v>
      </c>
      <c r="D493">
        <v>2080</v>
      </c>
      <c r="E493">
        <v>100</v>
      </c>
      <c r="F493">
        <v>93</v>
      </c>
      <c r="G493">
        <v>60.879360198974609</v>
      </c>
      <c r="L493">
        <f t="shared" si="21"/>
        <v>461381200.18190658</v>
      </c>
      <c r="M493">
        <f t="shared" si="22"/>
        <v>959672896378.36572</v>
      </c>
      <c r="O493">
        <f t="shared" si="23"/>
        <v>2.1287261188129654E+17</v>
      </c>
    </row>
    <row r="494" spans="1:15" x14ac:dyDescent="0.25">
      <c r="A494" s="1">
        <v>167</v>
      </c>
      <c r="B494">
        <v>2</v>
      </c>
      <c r="C494">
        <v>26000</v>
      </c>
      <c r="D494">
        <v>2030</v>
      </c>
      <c r="E494">
        <v>4</v>
      </c>
      <c r="F494">
        <v>93</v>
      </c>
      <c r="G494">
        <v>79.587226867675781</v>
      </c>
      <c r="L494">
        <f t="shared" si="21"/>
        <v>450245160.66072279</v>
      </c>
      <c r="M494">
        <f t="shared" si="22"/>
        <v>913997676141.26721</v>
      </c>
      <c r="O494">
        <f t="shared" si="23"/>
        <v>2.0272070469840006E+17</v>
      </c>
    </row>
    <row r="495" spans="1:15" x14ac:dyDescent="0.25">
      <c r="A495" s="1">
        <v>168</v>
      </c>
      <c r="B495">
        <v>0</v>
      </c>
      <c r="C495">
        <v>117000</v>
      </c>
      <c r="D495">
        <v>3030</v>
      </c>
      <c r="E495">
        <v>0</v>
      </c>
      <c r="F495">
        <v>82</v>
      </c>
      <c r="G495">
        <v>78.729743957519531</v>
      </c>
      <c r="L495">
        <f t="shared" si="21"/>
        <v>672118951.08439875</v>
      </c>
      <c r="M495">
        <f t="shared" si="22"/>
        <v>2036520421785.7283</v>
      </c>
      <c r="O495">
        <f t="shared" si="23"/>
        <v>4.5174388440679238E+17</v>
      </c>
    </row>
    <row r="496" spans="1:15" x14ac:dyDescent="0.25">
      <c r="A496" s="1">
        <v>169</v>
      </c>
      <c r="B496">
        <v>0</v>
      </c>
      <c r="C496">
        <v>97000</v>
      </c>
      <c r="D496">
        <v>2252</v>
      </c>
      <c r="E496">
        <v>0</v>
      </c>
      <c r="F496">
        <v>80</v>
      </c>
      <c r="G496">
        <v>73.597373962402344</v>
      </c>
      <c r="L496">
        <f t="shared" si="21"/>
        <v>499551940.13477886</v>
      </c>
      <c r="M496">
        <f t="shared" si="22"/>
        <v>1124990969183.522</v>
      </c>
      <c r="O496">
        <f t="shared" si="23"/>
        <v>2.4955214089242166E+17</v>
      </c>
    </row>
    <row r="497" spans="1:15" x14ac:dyDescent="0.25">
      <c r="A497" s="1">
        <v>170</v>
      </c>
      <c r="B497">
        <v>2</v>
      </c>
      <c r="C497">
        <v>95000</v>
      </c>
      <c r="D497">
        <v>2238</v>
      </c>
      <c r="E497">
        <v>4</v>
      </c>
      <c r="F497">
        <v>84</v>
      </c>
      <c r="G497">
        <v>97.953262329101563</v>
      </c>
      <c r="L497">
        <f t="shared" si="21"/>
        <v>496444981.06884736</v>
      </c>
      <c r="M497">
        <f t="shared" si="22"/>
        <v>1111043867632.0803</v>
      </c>
      <c r="O497">
        <f t="shared" si="23"/>
        <v>2.4645761922844822E+17</v>
      </c>
    </row>
    <row r="498" spans="1:15" x14ac:dyDescent="0.25">
      <c r="A498" s="1">
        <v>171</v>
      </c>
      <c r="B498">
        <v>0</v>
      </c>
      <c r="C498">
        <v>107900</v>
      </c>
      <c r="D498">
        <v>2464</v>
      </c>
      <c r="E498">
        <v>0</v>
      </c>
      <c r="F498">
        <v>94</v>
      </c>
      <c r="G498">
        <v>85.114768981933594</v>
      </c>
      <c r="L498">
        <f t="shared" si="21"/>
        <v>546580791.70459819</v>
      </c>
      <c r="M498">
        <f t="shared" si="22"/>
        <v>1346775070760.1299</v>
      </c>
      <c r="O498">
        <f t="shared" si="23"/>
        <v>2.9875056186042534E+17</v>
      </c>
    </row>
    <row r="499" spans="1:15" x14ac:dyDescent="0.25">
      <c r="A499" s="1">
        <v>172</v>
      </c>
      <c r="B499">
        <v>0</v>
      </c>
      <c r="C499">
        <v>120000</v>
      </c>
      <c r="D499">
        <v>2464</v>
      </c>
      <c r="E499">
        <v>0</v>
      </c>
      <c r="F499">
        <v>77</v>
      </c>
      <c r="G499">
        <v>77.764518737792969</v>
      </c>
      <c r="L499">
        <f t="shared" si="21"/>
        <v>546592891.70459819</v>
      </c>
      <c r="M499">
        <f t="shared" si="22"/>
        <v>1346804885160.1299</v>
      </c>
      <c r="O499">
        <f t="shared" si="23"/>
        <v>2.9876378926199462E+17</v>
      </c>
    </row>
    <row r="500" spans="1:15" x14ac:dyDescent="0.25">
      <c r="A500" s="1">
        <v>173</v>
      </c>
      <c r="B500">
        <v>1</v>
      </c>
      <c r="C500">
        <v>120000</v>
      </c>
      <c r="D500">
        <v>2502</v>
      </c>
      <c r="E500">
        <v>1</v>
      </c>
      <c r="F500">
        <v>76</v>
      </c>
      <c r="G500">
        <v>73.291694641113281</v>
      </c>
      <c r="L500">
        <f t="shared" si="21"/>
        <v>555020637.74069786</v>
      </c>
      <c r="M500">
        <f t="shared" si="22"/>
        <v>1388661635627.2261</v>
      </c>
      <c r="O500">
        <f t="shared" si="23"/>
        <v>3.0804790831809094E+17</v>
      </c>
    </row>
    <row r="501" spans="1:15" x14ac:dyDescent="0.25">
      <c r="A501" s="1">
        <v>174</v>
      </c>
      <c r="B501">
        <v>0</v>
      </c>
      <c r="C501">
        <v>121000</v>
      </c>
      <c r="D501">
        <v>2510</v>
      </c>
      <c r="E501">
        <v>0</v>
      </c>
      <c r="F501">
        <v>75</v>
      </c>
      <c r="G501">
        <v>87.982688903808594</v>
      </c>
      <c r="L501">
        <f t="shared" si="21"/>
        <v>556795900.06408727</v>
      </c>
      <c r="M501">
        <f t="shared" si="22"/>
        <v>1397557709160.8591</v>
      </c>
      <c r="O501">
        <f t="shared" si="23"/>
        <v>3.1002167432817709E+17</v>
      </c>
    </row>
    <row r="502" spans="1:15" x14ac:dyDescent="0.25">
      <c r="A502" s="1">
        <v>175</v>
      </c>
      <c r="B502">
        <v>0</v>
      </c>
      <c r="C502">
        <v>107000</v>
      </c>
      <c r="D502">
        <v>2012</v>
      </c>
      <c r="E502">
        <v>0</v>
      </c>
      <c r="F502">
        <v>79</v>
      </c>
      <c r="G502">
        <v>74.881668090820313</v>
      </c>
      <c r="L502">
        <f t="shared" si="21"/>
        <v>446334070.43309659</v>
      </c>
      <c r="M502">
        <f t="shared" si="22"/>
        <v>898024149711.39038</v>
      </c>
      <c r="O502">
        <f t="shared" si="23"/>
        <v>1.9921410242937642E+17</v>
      </c>
    </row>
    <row r="503" spans="1:15" x14ac:dyDescent="0.25">
      <c r="A503" s="1">
        <v>176</v>
      </c>
      <c r="B503">
        <v>0</v>
      </c>
      <c r="C503">
        <v>119900</v>
      </c>
      <c r="D503">
        <v>2352</v>
      </c>
      <c r="E503">
        <v>0</v>
      </c>
      <c r="F503">
        <v>78</v>
      </c>
      <c r="G503">
        <v>69.773666381835938</v>
      </c>
      <c r="L503">
        <f t="shared" si="21"/>
        <v>521753119.17714643</v>
      </c>
      <c r="M503">
        <f t="shared" si="22"/>
        <v>1227163336304.6484</v>
      </c>
      <c r="O503">
        <f t="shared" si="23"/>
        <v>2.7222631737108157E+17</v>
      </c>
    </row>
    <row r="504" spans="1:15" x14ac:dyDescent="0.25">
      <c r="A504" s="1">
        <v>177</v>
      </c>
      <c r="B504">
        <v>0</v>
      </c>
      <c r="C504">
        <v>142500</v>
      </c>
      <c r="D504">
        <v>2492</v>
      </c>
      <c r="E504">
        <v>0</v>
      </c>
      <c r="F504">
        <v>84</v>
      </c>
      <c r="G504">
        <v>79.0970458984375</v>
      </c>
      <c r="L504">
        <f t="shared" si="21"/>
        <v>552825309.83646107</v>
      </c>
      <c r="M504">
        <f t="shared" si="22"/>
        <v>1377640672112.4609</v>
      </c>
      <c r="O504">
        <f t="shared" si="23"/>
        <v>3.056158231957792E+17</v>
      </c>
    </row>
    <row r="505" spans="1:15" x14ac:dyDescent="0.25">
      <c r="A505" s="1">
        <v>178</v>
      </c>
      <c r="B505">
        <v>0</v>
      </c>
      <c r="C505">
        <v>84211</v>
      </c>
      <c r="D505">
        <v>2756</v>
      </c>
      <c r="E505">
        <v>0</v>
      </c>
      <c r="F505">
        <v>83</v>
      </c>
      <c r="G505">
        <v>86.045166015625</v>
      </c>
      <c r="L505">
        <f t="shared" si="21"/>
        <v>611317677.50831151</v>
      </c>
      <c r="M505">
        <f t="shared" si="22"/>
        <v>1684791519212.9065</v>
      </c>
      <c r="O505">
        <f t="shared" si="23"/>
        <v>3.7370930283415597E+17</v>
      </c>
    </row>
    <row r="506" spans="1:15" x14ac:dyDescent="0.25">
      <c r="A506" s="1">
        <v>179</v>
      </c>
      <c r="B506">
        <v>81</v>
      </c>
      <c r="C506">
        <v>49000</v>
      </c>
      <c r="D506">
        <v>1554</v>
      </c>
      <c r="E506">
        <v>6561</v>
      </c>
      <c r="F506">
        <v>88</v>
      </c>
      <c r="G506">
        <v>60.769023895263672</v>
      </c>
      <c r="L506">
        <f t="shared" si="21"/>
        <v>344699552.41905296</v>
      </c>
      <c r="M506">
        <f t="shared" si="22"/>
        <v>535663104459.20831</v>
      </c>
      <c r="O506">
        <f t="shared" si="23"/>
        <v>1.1881778143789544E+17</v>
      </c>
    </row>
    <row r="507" spans="1:15" x14ac:dyDescent="0.25">
      <c r="A507" s="1">
        <v>180</v>
      </c>
      <c r="B507">
        <v>71</v>
      </c>
      <c r="C507">
        <v>52000</v>
      </c>
      <c r="D507">
        <v>1575</v>
      </c>
      <c r="E507">
        <v>5041</v>
      </c>
      <c r="F507">
        <v>87</v>
      </c>
      <c r="G507">
        <v>86.3717041015625</v>
      </c>
      <c r="L507">
        <f t="shared" si="21"/>
        <v>349359991.01795018</v>
      </c>
      <c r="M507">
        <f t="shared" si="22"/>
        <v>550241985853.27148</v>
      </c>
      <c r="O507">
        <f t="shared" si="23"/>
        <v>1.2205240332406222E+17</v>
      </c>
    </row>
    <row r="508" spans="1:15" x14ac:dyDescent="0.25">
      <c r="A508" s="1">
        <v>181</v>
      </c>
      <c r="B508">
        <v>31</v>
      </c>
      <c r="C508">
        <v>68000</v>
      </c>
      <c r="D508">
        <v>3304</v>
      </c>
      <c r="E508">
        <v>961</v>
      </c>
      <c r="F508">
        <v>65</v>
      </c>
      <c r="G508">
        <v>70.098899841308594</v>
      </c>
      <c r="L508">
        <f t="shared" si="21"/>
        <v>732838435.66048598</v>
      </c>
      <c r="M508">
        <f t="shared" si="22"/>
        <v>2421298191422.2456</v>
      </c>
      <c r="O508">
        <f t="shared" si="23"/>
        <v>5.3705217278130822E+17</v>
      </c>
    </row>
    <row r="509" spans="1:15" x14ac:dyDescent="0.25">
      <c r="A509" s="1">
        <v>182</v>
      </c>
      <c r="B509">
        <v>41</v>
      </c>
      <c r="C509">
        <v>54000</v>
      </c>
      <c r="D509">
        <v>1700</v>
      </c>
      <c r="E509">
        <v>1681</v>
      </c>
      <c r="F509">
        <v>84</v>
      </c>
      <c r="G509">
        <v>78.790359497070313</v>
      </c>
      <c r="L509">
        <f t="shared" si="21"/>
        <v>377084839.82090968</v>
      </c>
      <c r="M509">
        <f t="shared" si="22"/>
        <v>641044227695.54651</v>
      </c>
      <c r="O509">
        <f t="shared" si="23"/>
        <v>1.421929764227611E+17</v>
      </c>
    </row>
    <row r="510" spans="1:15" x14ac:dyDescent="0.25">
      <c r="A510" s="1">
        <v>183</v>
      </c>
      <c r="B510">
        <v>31</v>
      </c>
      <c r="C510">
        <v>70000</v>
      </c>
      <c r="D510">
        <v>1454</v>
      </c>
      <c r="E510">
        <v>961</v>
      </c>
      <c r="F510">
        <v>78</v>
      </c>
      <c r="G510">
        <v>69.551811218261719</v>
      </c>
      <c r="L510">
        <f t="shared" si="21"/>
        <v>322542273.37668538</v>
      </c>
      <c r="M510">
        <f t="shared" si="22"/>
        <v>468976465489.70056</v>
      </c>
      <c r="O510">
        <f t="shared" si="23"/>
        <v>1.0403351811500045E+17</v>
      </c>
    </row>
    <row r="511" spans="1:15" x14ac:dyDescent="0.25">
      <c r="A511" s="1">
        <v>184</v>
      </c>
      <c r="B511">
        <v>81</v>
      </c>
      <c r="C511">
        <v>47000</v>
      </c>
      <c r="D511">
        <v>1410</v>
      </c>
      <c r="E511">
        <v>6561</v>
      </c>
      <c r="F511">
        <v>72</v>
      </c>
      <c r="G511">
        <v>65.965248107910156</v>
      </c>
      <c r="L511">
        <f t="shared" si="21"/>
        <v>312760830.59804362</v>
      </c>
      <c r="M511">
        <f t="shared" si="22"/>
        <v>440992771143.24152</v>
      </c>
      <c r="O511">
        <f t="shared" si="23"/>
        <v>9.7819337156378144E+16</v>
      </c>
    </row>
    <row r="512" spans="1:15" x14ac:dyDescent="0.25">
      <c r="A512" s="1">
        <v>185</v>
      </c>
      <c r="B512">
        <v>19</v>
      </c>
      <c r="C512">
        <v>73900</v>
      </c>
      <c r="D512">
        <v>1592</v>
      </c>
      <c r="E512">
        <v>361</v>
      </c>
      <c r="F512">
        <v>79</v>
      </c>
      <c r="G512">
        <v>98.96514892578125</v>
      </c>
      <c r="L512">
        <f t="shared" si="21"/>
        <v>353152198.45515269</v>
      </c>
      <c r="M512">
        <f t="shared" si="22"/>
        <v>562218299940.60303</v>
      </c>
      <c r="O512">
        <f t="shared" si="23"/>
        <v>1.2471647527370755E+17</v>
      </c>
    </row>
    <row r="513" spans="1:15" x14ac:dyDescent="0.25">
      <c r="A513" s="1">
        <v>186</v>
      </c>
      <c r="B513">
        <v>1</v>
      </c>
      <c r="C513">
        <v>117500</v>
      </c>
      <c r="D513">
        <v>1910</v>
      </c>
      <c r="E513">
        <v>1</v>
      </c>
      <c r="F513">
        <v>75</v>
      </c>
      <c r="G513">
        <v>73.092498779296875</v>
      </c>
      <c r="L513">
        <f t="shared" si="21"/>
        <v>423722725.80988163</v>
      </c>
      <c r="M513">
        <f t="shared" si="22"/>
        <v>809310406296.8739</v>
      </c>
      <c r="O513">
        <f t="shared" si="23"/>
        <v>1.7954094836775613E+17</v>
      </c>
    </row>
    <row r="514" spans="1:15" x14ac:dyDescent="0.25">
      <c r="A514" s="1">
        <v>187</v>
      </c>
      <c r="B514">
        <v>41</v>
      </c>
      <c r="C514">
        <v>60000</v>
      </c>
      <c r="D514">
        <v>735</v>
      </c>
      <c r="E514">
        <v>1681</v>
      </c>
      <c r="F514">
        <v>80</v>
      </c>
      <c r="G514">
        <v>82.579116821289063</v>
      </c>
      <c r="L514">
        <f t="shared" si="21"/>
        <v>163070447.06206232</v>
      </c>
      <c r="M514">
        <f t="shared" si="22"/>
        <v>119856778590.61581</v>
      </c>
      <c r="O514">
        <f t="shared" si="23"/>
        <v>2.6591970705020872E+16</v>
      </c>
    </row>
    <row r="515" spans="1:15" x14ac:dyDescent="0.25">
      <c r="A515" s="1">
        <v>188</v>
      </c>
      <c r="B515">
        <v>1</v>
      </c>
      <c r="C515">
        <v>85000</v>
      </c>
      <c r="D515">
        <v>1154</v>
      </c>
      <c r="E515">
        <v>1</v>
      </c>
      <c r="F515">
        <v>76</v>
      </c>
      <c r="G515">
        <v>84.824127197265625</v>
      </c>
      <c r="L515">
        <f t="shared" si="21"/>
        <v>256022436.24958256</v>
      </c>
      <c r="M515">
        <f t="shared" si="22"/>
        <v>295449891432.01825</v>
      </c>
      <c r="O515">
        <f t="shared" si="23"/>
        <v>6.5547487863171568E+16</v>
      </c>
    </row>
    <row r="516" spans="1:15" x14ac:dyDescent="0.25">
      <c r="A516" s="1">
        <v>189</v>
      </c>
      <c r="B516">
        <v>26</v>
      </c>
      <c r="C516">
        <v>66479</v>
      </c>
      <c r="D516">
        <v>1104</v>
      </c>
      <c r="E516">
        <v>676</v>
      </c>
      <c r="F516">
        <v>84</v>
      </c>
      <c r="G516">
        <v>101.3023986816406</v>
      </c>
      <c r="L516">
        <f t="shared" si="21"/>
        <v>244914775.72839877</v>
      </c>
      <c r="M516">
        <f t="shared" si="22"/>
        <v>270385912404.15225</v>
      </c>
      <c r="O516">
        <f t="shared" si="23"/>
        <v>5.9983247370091864E+16</v>
      </c>
    </row>
    <row r="517" spans="1:15" x14ac:dyDescent="0.25">
      <c r="A517" s="1">
        <v>190</v>
      </c>
      <c r="B517">
        <v>81</v>
      </c>
      <c r="C517">
        <v>70000</v>
      </c>
      <c r="D517">
        <v>1830</v>
      </c>
      <c r="E517">
        <v>6561</v>
      </c>
      <c r="F517">
        <v>76</v>
      </c>
      <c r="G517">
        <v>81.821357727050781</v>
      </c>
      <c r="L517">
        <f t="shared" si="21"/>
        <v>405932602.57598758</v>
      </c>
      <c r="M517">
        <f t="shared" si="22"/>
        <v>742856662714.05725</v>
      </c>
      <c r="O517">
        <f t="shared" si="23"/>
        <v>1.6478127783411469E+17</v>
      </c>
    </row>
    <row r="518" spans="1:15" x14ac:dyDescent="0.25">
      <c r="A518" s="1">
        <v>191</v>
      </c>
      <c r="B518">
        <v>41</v>
      </c>
      <c r="C518">
        <v>66500</v>
      </c>
      <c r="D518">
        <v>1166</v>
      </c>
      <c r="E518">
        <v>1681</v>
      </c>
      <c r="F518">
        <v>74</v>
      </c>
      <c r="G518">
        <v>85.817901611328125</v>
      </c>
      <c r="L518">
        <f t="shared" si="21"/>
        <v>258665329.73466668</v>
      </c>
      <c r="M518">
        <f t="shared" si="22"/>
        <v>301603774470.62134</v>
      </c>
      <c r="O518">
        <f t="shared" si="23"/>
        <v>6.690775280674384E+16</v>
      </c>
    </row>
    <row r="519" spans="1:15" x14ac:dyDescent="0.25">
      <c r="A519" s="1">
        <v>192</v>
      </c>
      <c r="B519">
        <v>31</v>
      </c>
      <c r="C519">
        <v>91000</v>
      </c>
      <c r="D519">
        <v>2263</v>
      </c>
      <c r="E519">
        <v>961</v>
      </c>
      <c r="F519">
        <v>57</v>
      </c>
      <c r="G519">
        <v>57.875804901123047</v>
      </c>
      <c r="L519">
        <f t="shared" si="21"/>
        <v>501985550.82943928</v>
      </c>
      <c r="M519">
        <f t="shared" si="22"/>
        <v>1135993301527.021</v>
      </c>
      <c r="O519">
        <f t="shared" si="23"/>
        <v>2.5198949324153558E+17</v>
      </c>
    </row>
    <row r="520" spans="1:15" x14ac:dyDescent="0.25">
      <c r="A520" s="1">
        <v>193</v>
      </c>
      <c r="B520">
        <v>31</v>
      </c>
      <c r="C520">
        <v>72500</v>
      </c>
      <c r="D520">
        <v>1482</v>
      </c>
      <c r="E520">
        <v>961</v>
      </c>
      <c r="F520">
        <v>75</v>
      </c>
      <c r="G520">
        <v>88.564689636230469</v>
      </c>
      <c r="L520">
        <f t="shared" ref="L520:L583" si="24">(C520-I$327-(J$327*D520))</f>
        <v>328754691.50854832</v>
      </c>
      <c r="M520">
        <f t="shared" ref="M520:M583" si="25">L520*D520</f>
        <v>487214452815.66858</v>
      </c>
      <c r="O520">
        <f t="shared" ref="O520:O583" si="26">(C520-I$327-(J$327*D520))^2</f>
        <v>1.0807964718888077E+17</v>
      </c>
    </row>
    <row r="521" spans="1:15" x14ac:dyDescent="0.25">
      <c r="A521" s="1">
        <v>194</v>
      </c>
      <c r="B521">
        <v>36</v>
      </c>
      <c r="C521">
        <v>67000</v>
      </c>
      <c r="D521">
        <v>970</v>
      </c>
      <c r="E521">
        <v>1296</v>
      </c>
      <c r="F521">
        <v>80</v>
      </c>
      <c r="G521">
        <v>81.667869567871094</v>
      </c>
      <c r="L521">
        <f t="shared" si="24"/>
        <v>215196402.8116262</v>
      </c>
      <c r="M521">
        <f t="shared" si="25"/>
        <v>208740510727.2774</v>
      </c>
      <c r="O521">
        <f t="shared" si="26"/>
        <v>4.630949178306368E+16</v>
      </c>
    </row>
    <row r="522" spans="1:15" x14ac:dyDescent="0.25">
      <c r="A522" s="1">
        <v>195</v>
      </c>
      <c r="B522">
        <v>21</v>
      </c>
      <c r="C522">
        <v>68000</v>
      </c>
      <c r="D522">
        <v>1684</v>
      </c>
      <c r="E522">
        <v>441</v>
      </c>
      <c r="F522">
        <v>85</v>
      </c>
      <c r="G522">
        <v>77.013603210449219</v>
      </c>
      <c r="L522">
        <f t="shared" si="24"/>
        <v>373550315.17413086</v>
      </c>
      <c r="M522">
        <f t="shared" si="25"/>
        <v>629058730753.23633</v>
      </c>
      <c r="O522">
        <f t="shared" si="26"/>
        <v>1.395398379666925E+17</v>
      </c>
    </row>
    <row r="523" spans="1:15" x14ac:dyDescent="0.25">
      <c r="A523" s="1">
        <v>196</v>
      </c>
      <c r="B523">
        <v>18</v>
      </c>
      <c r="C523">
        <v>85000</v>
      </c>
      <c r="D523">
        <v>1080</v>
      </c>
      <c r="E523">
        <v>324</v>
      </c>
      <c r="F523">
        <v>74</v>
      </c>
      <c r="G523">
        <v>67.417503356933594</v>
      </c>
      <c r="L523">
        <f t="shared" si="24"/>
        <v>239610509.75823054</v>
      </c>
      <c r="M523">
        <f t="shared" si="25"/>
        <v>258779350538.88898</v>
      </c>
      <c r="O523">
        <f t="shared" si="26"/>
        <v>5.7413196386599088E+16</v>
      </c>
    </row>
    <row r="524" spans="1:15" x14ac:dyDescent="0.25">
      <c r="A524" s="1">
        <v>197</v>
      </c>
      <c r="B524">
        <v>13</v>
      </c>
      <c r="C524">
        <v>106000</v>
      </c>
      <c r="D524">
        <v>1633</v>
      </c>
      <c r="E524">
        <v>169</v>
      </c>
      <c r="F524">
        <v>93</v>
      </c>
      <c r="G524">
        <v>62.772026062011719</v>
      </c>
      <c r="L524">
        <f t="shared" si="24"/>
        <v>362277392.86252338</v>
      </c>
      <c r="M524">
        <f t="shared" si="25"/>
        <v>591598982544.50073</v>
      </c>
      <c r="O524">
        <f t="shared" si="26"/>
        <v>1.312449093792671E+17</v>
      </c>
    </row>
    <row r="525" spans="1:15" x14ac:dyDescent="0.25">
      <c r="A525" s="1">
        <v>198</v>
      </c>
      <c r="B525">
        <v>24</v>
      </c>
      <c r="C525">
        <v>130000</v>
      </c>
      <c r="D525">
        <v>3208</v>
      </c>
      <c r="E525">
        <v>576</v>
      </c>
      <c r="F525">
        <v>77</v>
      </c>
      <c r="G525">
        <v>71.767204284667969</v>
      </c>
      <c r="L525">
        <f t="shared" si="24"/>
        <v>711609287.77981317</v>
      </c>
      <c r="M525">
        <f t="shared" si="25"/>
        <v>2282842595197.6406</v>
      </c>
      <c r="O525">
        <f t="shared" si="26"/>
        <v>5.0638777845449293E+17</v>
      </c>
    </row>
    <row r="526" spans="1:15" x14ac:dyDescent="0.25">
      <c r="A526" s="1">
        <v>199</v>
      </c>
      <c r="B526">
        <v>0</v>
      </c>
      <c r="C526">
        <v>119900</v>
      </c>
      <c r="D526">
        <v>2258</v>
      </c>
      <c r="E526">
        <v>0</v>
      </c>
      <c r="F526">
        <v>80</v>
      </c>
      <c r="G526">
        <v>79.482292175292969</v>
      </c>
      <c r="L526">
        <f t="shared" si="24"/>
        <v>500905536.87732089</v>
      </c>
      <c r="M526">
        <f t="shared" si="25"/>
        <v>1131044702268.9905</v>
      </c>
      <c r="O526">
        <f t="shared" si="26"/>
        <v>2.5090635687435709E+17</v>
      </c>
    </row>
    <row r="527" spans="1:15" x14ac:dyDescent="0.25">
      <c r="A527" s="1">
        <v>200</v>
      </c>
      <c r="B527">
        <v>1</v>
      </c>
      <c r="C527">
        <v>125000</v>
      </c>
      <c r="D527">
        <v>2016</v>
      </c>
      <c r="E527">
        <v>1</v>
      </c>
      <c r="F527">
        <v>87</v>
      </c>
      <c r="G527">
        <v>79.335014343261719</v>
      </c>
      <c r="L527">
        <f t="shared" si="24"/>
        <v>447239201.59479129</v>
      </c>
      <c r="M527">
        <f t="shared" si="25"/>
        <v>901634230415.09924</v>
      </c>
      <c r="O527">
        <f t="shared" si="26"/>
        <v>2.0002290344314637E+17</v>
      </c>
    </row>
    <row r="528" spans="1:15" x14ac:dyDescent="0.25">
      <c r="A528" s="1">
        <v>201</v>
      </c>
      <c r="B528">
        <v>0</v>
      </c>
      <c r="C528">
        <v>118000</v>
      </c>
      <c r="D528">
        <v>1991</v>
      </c>
      <c r="E528">
        <v>0</v>
      </c>
      <c r="F528">
        <v>82</v>
      </c>
      <c r="G528">
        <v>71.35028076171875</v>
      </c>
      <c r="L528">
        <f t="shared" si="24"/>
        <v>441687631.83419943</v>
      </c>
      <c r="M528">
        <f t="shared" si="25"/>
        <v>879400074981.89111</v>
      </c>
      <c r="O528">
        <f t="shared" si="26"/>
        <v>1.950879641153033E+17</v>
      </c>
    </row>
    <row r="529" spans="1:15" x14ac:dyDescent="0.25">
      <c r="A529" s="1">
        <v>202</v>
      </c>
      <c r="B529">
        <v>0</v>
      </c>
      <c r="C529">
        <v>100000</v>
      </c>
      <c r="D529">
        <v>1746</v>
      </c>
      <c r="E529">
        <v>0</v>
      </c>
      <c r="F529">
        <v>83</v>
      </c>
      <c r="G529">
        <v>74.379631042480469</v>
      </c>
      <c r="L529">
        <f t="shared" si="24"/>
        <v>387332848.18039876</v>
      </c>
      <c r="M529">
        <f t="shared" si="25"/>
        <v>676283152922.9762</v>
      </c>
      <c r="O529">
        <f t="shared" si="26"/>
        <v>1.5002673527953984E+17</v>
      </c>
    </row>
    <row r="530" spans="1:15" x14ac:dyDescent="0.25">
      <c r="A530" s="1">
        <v>203</v>
      </c>
      <c r="B530">
        <v>1</v>
      </c>
      <c r="C530">
        <v>128000</v>
      </c>
      <c r="D530">
        <v>2700</v>
      </c>
      <c r="E530">
        <v>1</v>
      </c>
      <c r="F530">
        <v>86</v>
      </c>
      <c r="G530">
        <v>84.576583862304688</v>
      </c>
      <c r="L530">
        <f t="shared" si="24"/>
        <v>598941630.24458575</v>
      </c>
      <c r="M530">
        <f t="shared" si="25"/>
        <v>1617142401660.3816</v>
      </c>
      <c r="O530">
        <f t="shared" si="26"/>
        <v>3.5873107644004205E+17</v>
      </c>
    </row>
    <row r="531" spans="1:15" x14ac:dyDescent="0.25">
      <c r="A531" s="1">
        <v>204</v>
      </c>
      <c r="B531">
        <v>0</v>
      </c>
      <c r="C531">
        <v>140000</v>
      </c>
      <c r="D531">
        <v>2302</v>
      </c>
      <c r="E531">
        <v>0</v>
      </c>
      <c r="F531">
        <v>92</v>
      </c>
      <c r="G531">
        <v>82.541145324707031</v>
      </c>
      <c r="L531">
        <f t="shared" si="24"/>
        <v>510684079.65596265</v>
      </c>
      <c r="M531">
        <f t="shared" si="25"/>
        <v>1175594751368.0261</v>
      </c>
      <c r="O531">
        <f t="shared" si="26"/>
        <v>2.607982292140576E+17</v>
      </c>
    </row>
    <row r="532" spans="1:15" x14ac:dyDescent="0.25">
      <c r="A532" s="1">
        <v>205</v>
      </c>
      <c r="B532">
        <v>0</v>
      </c>
      <c r="C532">
        <v>143500</v>
      </c>
      <c r="D532">
        <v>2144</v>
      </c>
      <c r="E532">
        <v>0</v>
      </c>
      <c r="F532">
        <v>80</v>
      </c>
      <c r="G532">
        <v>91.877998352050781</v>
      </c>
      <c r="L532">
        <f t="shared" si="24"/>
        <v>475645898.76902181</v>
      </c>
      <c r="M532">
        <f t="shared" si="25"/>
        <v>1019784806960.7827</v>
      </c>
      <c r="O532">
        <f t="shared" si="26"/>
        <v>2.2623902101579053E+17</v>
      </c>
    </row>
    <row r="533" spans="1:15" x14ac:dyDescent="0.25">
      <c r="A533" s="1">
        <v>206</v>
      </c>
      <c r="B533">
        <v>59</v>
      </c>
      <c r="C533">
        <v>66500</v>
      </c>
      <c r="D533">
        <v>1867</v>
      </c>
      <c r="E533">
        <v>3481</v>
      </c>
      <c r="F533">
        <v>84</v>
      </c>
      <c r="G533">
        <v>87.357032775878906</v>
      </c>
      <c r="L533">
        <f t="shared" si="24"/>
        <v>414135065.82166356</v>
      </c>
      <c r="M533">
        <f t="shared" si="25"/>
        <v>773190167889.0459</v>
      </c>
      <c r="O533">
        <f t="shared" si="26"/>
        <v>1.715078527431136E+17</v>
      </c>
    </row>
    <row r="534" spans="1:15" x14ac:dyDescent="0.25">
      <c r="A534" s="1">
        <v>207</v>
      </c>
      <c r="B534">
        <v>51</v>
      </c>
      <c r="C534">
        <v>50000</v>
      </c>
      <c r="D534">
        <v>1140</v>
      </c>
      <c r="E534">
        <v>2601</v>
      </c>
      <c r="F534">
        <v>89</v>
      </c>
      <c r="G534">
        <v>73.8651123046875</v>
      </c>
      <c r="L534">
        <f t="shared" si="24"/>
        <v>252882477.18365112</v>
      </c>
      <c r="M534">
        <f t="shared" si="25"/>
        <v>288286023989.3623</v>
      </c>
      <c r="O534">
        <f t="shared" si="26"/>
        <v>6.3949547266539832E+16</v>
      </c>
    </row>
    <row r="535" spans="1:15" x14ac:dyDescent="0.25">
      <c r="A535" s="1">
        <v>208</v>
      </c>
      <c r="B535">
        <v>25</v>
      </c>
      <c r="C535">
        <v>65000</v>
      </c>
      <c r="D535">
        <v>912</v>
      </c>
      <c r="E535">
        <v>625</v>
      </c>
      <c r="F535">
        <v>84</v>
      </c>
      <c r="G535">
        <v>98.489128112792969</v>
      </c>
      <c r="L535">
        <f t="shared" si="24"/>
        <v>202331000.96705297</v>
      </c>
      <c r="M535">
        <f t="shared" si="25"/>
        <v>184525872881.9523</v>
      </c>
      <c r="O535">
        <f t="shared" si="26"/>
        <v>4.0937833952329592E+16</v>
      </c>
    </row>
    <row r="536" spans="1:15" x14ac:dyDescent="0.25">
      <c r="A536" s="1">
        <v>209</v>
      </c>
      <c r="B536">
        <v>20</v>
      </c>
      <c r="C536">
        <v>86000</v>
      </c>
      <c r="D536">
        <v>1425</v>
      </c>
      <c r="E536">
        <v>400</v>
      </c>
      <c r="F536">
        <v>94</v>
      </c>
      <c r="G536">
        <v>90.28924560546875</v>
      </c>
      <c r="L536">
        <f t="shared" si="24"/>
        <v>316126572.45439875</v>
      </c>
      <c r="M536">
        <f t="shared" si="25"/>
        <v>450480365747.51825</v>
      </c>
      <c r="O536">
        <f t="shared" si="26"/>
        <v>9.9936009811766224E+16</v>
      </c>
    </row>
    <row r="537" spans="1:15" x14ac:dyDescent="0.25">
      <c r="A537" s="1">
        <v>210</v>
      </c>
      <c r="B537">
        <v>131</v>
      </c>
      <c r="C537">
        <v>120000</v>
      </c>
      <c r="D537">
        <v>3798</v>
      </c>
      <c r="E537">
        <v>17161</v>
      </c>
      <c r="F537">
        <v>93</v>
      </c>
      <c r="G537">
        <v>69.62603759765625</v>
      </c>
      <c r="L537">
        <f t="shared" si="24"/>
        <v>842451134.12978196</v>
      </c>
      <c r="M537">
        <f t="shared" si="25"/>
        <v>3199629407424.9121</v>
      </c>
      <c r="O537">
        <f t="shared" si="26"/>
        <v>7.097239133965559E+17</v>
      </c>
    </row>
    <row r="538" spans="1:15" x14ac:dyDescent="0.25">
      <c r="A538" s="1">
        <v>211</v>
      </c>
      <c r="B538">
        <v>0</v>
      </c>
      <c r="C538">
        <v>135000</v>
      </c>
      <c r="D538">
        <v>2252</v>
      </c>
      <c r="E538">
        <v>0</v>
      </c>
      <c r="F538">
        <v>92</v>
      </c>
      <c r="G538">
        <v>77.25872802734375</v>
      </c>
      <c r="L538">
        <f t="shared" si="24"/>
        <v>499589940.13477886</v>
      </c>
      <c r="M538">
        <f t="shared" si="25"/>
        <v>1125076545183.522</v>
      </c>
      <c r="O538">
        <f t="shared" si="26"/>
        <v>2.4959010828387194E+17</v>
      </c>
    </row>
    <row r="539" spans="1:15" x14ac:dyDescent="0.25">
      <c r="A539" s="1">
        <v>212</v>
      </c>
      <c r="B539">
        <v>0</v>
      </c>
      <c r="C539">
        <v>135000</v>
      </c>
      <c r="D539">
        <v>2252</v>
      </c>
      <c r="E539">
        <v>0</v>
      </c>
      <c r="F539">
        <v>91</v>
      </c>
      <c r="G539">
        <v>60.576072692871087</v>
      </c>
      <c r="L539">
        <f t="shared" si="24"/>
        <v>499589940.13477886</v>
      </c>
      <c r="M539">
        <f t="shared" si="25"/>
        <v>1125076545183.522</v>
      </c>
      <c r="O539">
        <f t="shared" si="26"/>
        <v>2.4959010828387194E+17</v>
      </c>
    </row>
    <row r="540" spans="1:15" x14ac:dyDescent="0.25">
      <c r="A540" s="1">
        <v>213</v>
      </c>
      <c r="B540">
        <v>0</v>
      </c>
      <c r="C540">
        <v>160000</v>
      </c>
      <c r="D540">
        <v>2836</v>
      </c>
      <c r="E540">
        <v>0</v>
      </c>
      <c r="F540">
        <v>90</v>
      </c>
      <c r="G540">
        <v>92.654579162597656</v>
      </c>
      <c r="L540">
        <f t="shared" si="24"/>
        <v>629136089.74220562</v>
      </c>
      <c r="M540">
        <f t="shared" si="25"/>
        <v>1784229950508.895</v>
      </c>
      <c r="O540">
        <f t="shared" si="26"/>
        <v>3.9581221941611258E+17</v>
      </c>
    </row>
    <row r="541" spans="1:15" x14ac:dyDescent="0.25">
      <c r="A541" s="1">
        <v>214</v>
      </c>
      <c r="B541">
        <v>0</v>
      </c>
      <c r="C541">
        <v>168000</v>
      </c>
      <c r="D541">
        <v>2486</v>
      </c>
      <c r="E541">
        <v>0</v>
      </c>
      <c r="F541">
        <v>90</v>
      </c>
      <c r="G541">
        <v>79.398468017578125</v>
      </c>
      <c r="L541">
        <f t="shared" si="24"/>
        <v>551520113.09391904</v>
      </c>
      <c r="M541">
        <f t="shared" si="25"/>
        <v>1371079001151.4827</v>
      </c>
      <c r="O541">
        <f t="shared" si="26"/>
        <v>3.0417443514712922E+17</v>
      </c>
    </row>
    <row r="542" spans="1:15" x14ac:dyDescent="0.25">
      <c r="A542" s="1">
        <v>215</v>
      </c>
      <c r="B542">
        <v>0</v>
      </c>
      <c r="C542">
        <v>182095</v>
      </c>
      <c r="D542">
        <v>3074</v>
      </c>
      <c r="E542">
        <v>0</v>
      </c>
      <c r="F542">
        <v>89</v>
      </c>
      <c r="G542">
        <v>88.123703002929688</v>
      </c>
      <c r="L542">
        <f t="shared" si="24"/>
        <v>681942488.86304057</v>
      </c>
      <c r="M542">
        <f t="shared" si="25"/>
        <v>2096291210764.9868</v>
      </c>
      <c r="O542">
        <f t="shared" si="26"/>
        <v>4.6504555811671821E+17</v>
      </c>
    </row>
    <row r="543" spans="1:15" x14ac:dyDescent="0.25">
      <c r="A543" s="1">
        <v>216</v>
      </c>
      <c r="B543">
        <v>0</v>
      </c>
      <c r="C543">
        <v>175000</v>
      </c>
      <c r="D543">
        <v>3074</v>
      </c>
      <c r="E543">
        <v>0</v>
      </c>
      <c r="F543">
        <v>89</v>
      </c>
      <c r="G543">
        <v>49.091724395751953</v>
      </c>
      <c r="L543">
        <f t="shared" si="24"/>
        <v>681935393.86304057</v>
      </c>
      <c r="M543">
        <f t="shared" si="25"/>
        <v>2096269400734.9868</v>
      </c>
      <c r="O543">
        <f t="shared" si="26"/>
        <v>4.6503588140314029E+17</v>
      </c>
    </row>
    <row r="544" spans="1:15" x14ac:dyDescent="0.25">
      <c r="A544" s="1">
        <v>217</v>
      </c>
      <c r="B544">
        <v>0</v>
      </c>
      <c r="C544">
        <v>162000</v>
      </c>
      <c r="D544">
        <v>3232</v>
      </c>
      <c r="E544">
        <v>0</v>
      </c>
      <c r="F544">
        <v>89</v>
      </c>
      <c r="G544">
        <v>80.928733825683594</v>
      </c>
      <c r="L544">
        <f t="shared" si="24"/>
        <v>716964074.7499814</v>
      </c>
      <c r="M544">
        <f t="shared" si="25"/>
        <v>2317227889591.9399</v>
      </c>
      <c r="O544">
        <f t="shared" si="26"/>
        <v>5.140374844820969E+17</v>
      </c>
    </row>
    <row r="545" spans="1:15" x14ac:dyDescent="0.25">
      <c r="A545" s="1">
        <v>218</v>
      </c>
      <c r="B545">
        <v>0</v>
      </c>
      <c r="C545">
        <v>189857</v>
      </c>
      <c r="D545">
        <v>3396</v>
      </c>
      <c r="E545">
        <v>0</v>
      </c>
      <c r="F545">
        <v>78</v>
      </c>
      <c r="G545">
        <v>87.454879760742188</v>
      </c>
      <c r="L545">
        <f t="shared" si="24"/>
        <v>753364309.37946427</v>
      </c>
      <c r="M545">
        <f t="shared" si="25"/>
        <v>2558425194652.6606</v>
      </c>
      <c r="O545">
        <f t="shared" si="26"/>
        <v>5.6755778264679718E+17</v>
      </c>
    </row>
    <row r="546" spans="1:15" x14ac:dyDescent="0.25">
      <c r="A546" s="1">
        <v>219</v>
      </c>
      <c r="B546">
        <v>0</v>
      </c>
      <c r="C546">
        <v>190508</v>
      </c>
      <c r="D546">
        <v>2464</v>
      </c>
      <c r="E546">
        <v>0</v>
      </c>
      <c r="F546">
        <v>89</v>
      </c>
      <c r="G546">
        <v>74.072547912597656</v>
      </c>
      <c r="L546">
        <f t="shared" si="24"/>
        <v>546663399.70459819</v>
      </c>
      <c r="M546">
        <f t="shared" si="25"/>
        <v>1346978616872.1299</v>
      </c>
      <c r="O546">
        <f t="shared" si="26"/>
        <v>2.9884087257658931E+17</v>
      </c>
    </row>
    <row r="547" spans="1:15" x14ac:dyDescent="0.25">
      <c r="A547" s="1">
        <v>220</v>
      </c>
      <c r="B547">
        <v>0</v>
      </c>
      <c r="C547">
        <v>234552</v>
      </c>
      <c r="D547">
        <v>3252</v>
      </c>
      <c r="E547">
        <v>0</v>
      </c>
      <c r="F547">
        <v>86</v>
      </c>
      <c r="G547">
        <v>86.459259033203125</v>
      </c>
      <c r="L547">
        <f t="shared" si="24"/>
        <v>721472282.55845487</v>
      </c>
      <c r="M547">
        <f t="shared" si="25"/>
        <v>2346227862880.0952</v>
      </c>
      <c r="O547">
        <f t="shared" si="26"/>
        <v>5.2052225450010694E+17</v>
      </c>
    </row>
    <row r="548" spans="1:15" x14ac:dyDescent="0.25">
      <c r="A548" s="1">
        <v>221</v>
      </c>
      <c r="B548">
        <v>0</v>
      </c>
      <c r="C548">
        <v>220000</v>
      </c>
      <c r="D548">
        <v>3040</v>
      </c>
      <c r="E548">
        <v>0</v>
      </c>
      <c r="F548">
        <v>81</v>
      </c>
      <c r="G548">
        <v>64.460922241210938</v>
      </c>
      <c r="L548">
        <f t="shared" si="24"/>
        <v>674439778.98863554</v>
      </c>
      <c r="M548">
        <f t="shared" si="25"/>
        <v>2050296928125.4521</v>
      </c>
      <c r="O548">
        <f t="shared" si="26"/>
        <v>4.5486901548223955E+17</v>
      </c>
    </row>
    <row r="549" spans="1:15" x14ac:dyDescent="0.25">
      <c r="A549" s="1">
        <v>222</v>
      </c>
      <c r="B549">
        <v>0</v>
      </c>
      <c r="C549">
        <v>175000</v>
      </c>
      <c r="D549">
        <v>3055</v>
      </c>
      <c r="E549">
        <v>0</v>
      </c>
      <c r="F549">
        <v>75</v>
      </c>
      <c r="G549">
        <v>102.6471252441406</v>
      </c>
      <c r="L549">
        <f t="shared" si="24"/>
        <v>677721520.84499073</v>
      </c>
      <c r="M549">
        <f t="shared" si="25"/>
        <v>2070439246181.4468</v>
      </c>
      <c r="O549">
        <f t="shared" si="26"/>
        <v>4.5930645981644723E+17</v>
      </c>
    </row>
    <row r="550" spans="1:15" x14ac:dyDescent="0.25">
      <c r="A550" s="1">
        <v>223</v>
      </c>
      <c r="B550">
        <v>11</v>
      </c>
      <c r="C550">
        <v>118000</v>
      </c>
      <c r="D550">
        <v>1731</v>
      </c>
      <c r="E550">
        <v>121</v>
      </c>
      <c r="F550">
        <v>87</v>
      </c>
      <c r="G550">
        <v>88.722587585449219</v>
      </c>
      <c r="L550">
        <f t="shared" si="24"/>
        <v>384024106.32404363</v>
      </c>
      <c r="M550">
        <f t="shared" si="25"/>
        <v>664745728046.91956</v>
      </c>
      <c r="O550">
        <f t="shared" si="26"/>
        <v>1.4747451423798035E+17</v>
      </c>
    </row>
    <row r="551" spans="1:15" x14ac:dyDescent="0.25">
      <c r="A551" s="1">
        <v>224</v>
      </c>
      <c r="B551">
        <v>1</v>
      </c>
      <c r="C551">
        <v>155000</v>
      </c>
      <c r="D551">
        <v>2996</v>
      </c>
      <c r="E551">
        <v>1</v>
      </c>
      <c r="F551">
        <v>86</v>
      </c>
      <c r="G551">
        <v>92.071258544921875</v>
      </c>
      <c r="L551">
        <f t="shared" si="24"/>
        <v>664616336.20999384</v>
      </c>
      <c r="M551">
        <f t="shared" si="25"/>
        <v>1991190543285.1416</v>
      </c>
      <c r="O551">
        <f t="shared" si="26"/>
        <v>4.4171487435719558E+17</v>
      </c>
    </row>
    <row r="552" spans="1:15" x14ac:dyDescent="0.25">
      <c r="A552" s="1">
        <v>225</v>
      </c>
      <c r="B552">
        <v>0</v>
      </c>
      <c r="C552">
        <v>144000</v>
      </c>
      <c r="D552">
        <v>2464</v>
      </c>
      <c r="E552">
        <v>0</v>
      </c>
      <c r="F552">
        <v>93</v>
      </c>
      <c r="G552">
        <v>98.217369079589844</v>
      </c>
      <c r="L552">
        <f t="shared" si="24"/>
        <v>546616891.70459819</v>
      </c>
      <c r="M552">
        <f t="shared" si="25"/>
        <v>1346864021160.1299</v>
      </c>
      <c r="O552">
        <f t="shared" si="26"/>
        <v>2.9879002629679642E+17</v>
      </c>
    </row>
    <row r="553" spans="1:15" x14ac:dyDescent="0.25">
      <c r="A553" s="1">
        <v>226</v>
      </c>
      <c r="B553">
        <v>0</v>
      </c>
      <c r="C553">
        <v>216000</v>
      </c>
      <c r="D553">
        <v>2548</v>
      </c>
      <c r="E553">
        <v>0</v>
      </c>
      <c r="F553">
        <v>72</v>
      </c>
      <c r="G553">
        <v>61.511127471923828</v>
      </c>
      <c r="L553">
        <f t="shared" si="24"/>
        <v>565318646.10018694</v>
      </c>
      <c r="M553">
        <f t="shared" si="25"/>
        <v>1440431910263.2764</v>
      </c>
      <c r="O553">
        <f t="shared" si="26"/>
        <v>3.1958517162854842E+17</v>
      </c>
    </row>
    <row r="554" spans="1:15" x14ac:dyDescent="0.25">
      <c r="A554" s="1">
        <v>227</v>
      </c>
      <c r="B554">
        <v>0</v>
      </c>
      <c r="C554">
        <v>124500</v>
      </c>
      <c r="D554">
        <v>3398</v>
      </c>
      <c r="E554">
        <v>0</v>
      </c>
      <c r="F554">
        <v>29</v>
      </c>
      <c r="G554">
        <v>64.538551330566406</v>
      </c>
      <c r="L554">
        <f t="shared" si="24"/>
        <v>753742517.96031153</v>
      </c>
      <c r="M554">
        <f t="shared" si="25"/>
        <v>2561217076029.1387</v>
      </c>
      <c r="O554">
        <f t="shared" si="26"/>
        <v>5.6812778338115053E+17</v>
      </c>
    </row>
    <row r="555" spans="1:15" x14ac:dyDescent="0.25">
      <c r="A555" s="1">
        <v>228</v>
      </c>
      <c r="B555">
        <v>0</v>
      </c>
      <c r="C555">
        <v>80000</v>
      </c>
      <c r="D555">
        <v>1988</v>
      </c>
      <c r="E555">
        <v>0</v>
      </c>
      <c r="F555">
        <v>8</v>
      </c>
      <c r="G555">
        <v>94.799537658691406</v>
      </c>
      <c r="L555">
        <f t="shared" si="24"/>
        <v>440984283.46292835</v>
      </c>
      <c r="M555">
        <f t="shared" si="25"/>
        <v>876676755524.30151</v>
      </c>
      <c r="O555">
        <f t="shared" si="26"/>
        <v>1.9446713826131235E+17</v>
      </c>
    </row>
    <row r="556" spans="1:15" x14ac:dyDescent="0.25">
      <c r="A556" s="1">
        <v>229</v>
      </c>
      <c r="B556">
        <v>0</v>
      </c>
      <c r="C556">
        <v>100000</v>
      </c>
      <c r="D556">
        <v>5136</v>
      </c>
      <c r="E556">
        <v>0</v>
      </c>
      <c r="F556">
        <v>93</v>
      </c>
      <c r="G556">
        <v>62.581356048583977</v>
      </c>
      <c r="L556">
        <f t="shared" si="24"/>
        <v>1139176507.7166603</v>
      </c>
      <c r="M556">
        <f t="shared" si="25"/>
        <v>5850810543632.7676</v>
      </c>
      <c r="O556">
        <f t="shared" si="26"/>
        <v>1.297723115733526E+18</v>
      </c>
    </row>
    <row r="557" spans="1:15" x14ac:dyDescent="0.25">
      <c r="A557" s="1">
        <v>230</v>
      </c>
      <c r="B557">
        <v>81</v>
      </c>
      <c r="C557">
        <v>88000</v>
      </c>
      <c r="D557">
        <v>2327</v>
      </c>
      <c r="E557">
        <v>6561</v>
      </c>
      <c r="F557">
        <v>78</v>
      </c>
      <c r="G557">
        <v>77.210342407226563</v>
      </c>
      <c r="L557">
        <f t="shared" si="24"/>
        <v>516176649.41655457</v>
      </c>
      <c r="M557">
        <f t="shared" si="25"/>
        <v>1201143063192.3225</v>
      </c>
      <c r="O557">
        <f t="shared" si="26"/>
        <v>2.6643833340290067E+17</v>
      </c>
    </row>
    <row r="558" spans="1:15" x14ac:dyDescent="0.25">
      <c r="A558" s="1">
        <v>231</v>
      </c>
      <c r="B558">
        <v>41</v>
      </c>
      <c r="C558">
        <v>41000</v>
      </c>
      <c r="D558">
        <v>936</v>
      </c>
      <c r="E558">
        <v>1681</v>
      </c>
      <c r="F558">
        <v>88</v>
      </c>
      <c r="G558">
        <v>76.234703063964844</v>
      </c>
      <c r="L558">
        <f t="shared" si="24"/>
        <v>207629787.9372212</v>
      </c>
      <c r="M558">
        <f t="shared" si="25"/>
        <v>194341481509.23904</v>
      </c>
      <c r="O558">
        <f t="shared" si="26"/>
        <v>4.3110128838855448E+16</v>
      </c>
    </row>
    <row r="559" spans="1:15" x14ac:dyDescent="0.25">
      <c r="A559" s="1">
        <v>232</v>
      </c>
      <c r="B559">
        <v>121</v>
      </c>
      <c r="C559">
        <v>66000</v>
      </c>
      <c r="D559">
        <v>1674</v>
      </c>
      <c r="E559">
        <v>14641</v>
      </c>
      <c r="F559">
        <v>76</v>
      </c>
      <c r="G559">
        <v>68.614013671875</v>
      </c>
      <c r="L559">
        <f t="shared" si="24"/>
        <v>371330487.26989412</v>
      </c>
      <c r="M559">
        <f t="shared" si="25"/>
        <v>621607235689.80273</v>
      </c>
      <c r="O559">
        <f t="shared" si="26"/>
        <v>1.3788633077609701E+17</v>
      </c>
    </row>
    <row r="560" spans="1:15" x14ac:dyDescent="0.25">
      <c r="A560" s="1">
        <v>233</v>
      </c>
      <c r="B560">
        <v>7</v>
      </c>
      <c r="C560">
        <v>74000</v>
      </c>
      <c r="D560">
        <v>1587</v>
      </c>
      <c r="E560">
        <v>49</v>
      </c>
      <c r="F560">
        <v>86</v>
      </c>
      <c r="G560">
        <v>80.090461730957031</v>
      </c>
      <c r="L560">
        <f t="shared" si="24"/>
        <v>352043384.50303429</v>
      </c>
      <c r="M560">
        <f t="shared" si="25"/>
        <v>558692851206.31543</v>
      </c>
      <c r="O560">
        <f t="shared" si="26"/>
        <v>1.2393454457235125E+17</v>
      </c>
    </row>
    <row r="561" spans="1:15" x14ac:dyDescent="0.25">
      <c r="A561" s="1">
        <v>234</v>
      </c>
      <c r="B561">
        <v>1</v>
      </c>
      <c r="C561">
        <v>76900</v>
      </c>
      <c r="D561">
        <v>1531</v>
      </c>
      <c r="E561">
        <v>1</v>
      </c>
      <c r="F561">
        <v>88</v>
      </c>
      <c r="G561">
        <v>82.042205810546875</v>
      </c>
      <c r="L561">
        <f t="shared" si="24"/>
        <v>339626448.23930842</v>
      </c>
      <c r="M561">
        <f t="shared" si="25"/>
        <v>519968092254.38116</v>
      </c>
      <c r="O561">
        <f t="shared" si="26"/>
        <v>1.1534612434364763E+17</v>
      </c>
    </row>
    <row r="562" spans="1:15" x14ac:dyDescent="0.25">
      <c r="A562" s="1">
        <v>235</v>
      </c>
      <c r="B562">
        <v>0</v>
      </c>
      <c r="C562">
        <v>132000</v>
      </c>
      <c r="D562">
        <v>2574</v>
      </c>
      <c r="E562">
        <v>0</v>
      </c>
      <c r="F562">
        <v>85</v>
      </c>
      <c r="G562">
        <v>90.113227844238281</v>
      </c>
      <c r="L562">
        <f t="shared" si="24"/>
        <v>571000998.65120256</v>
      </c>
      <c r="M562">
        <f t="shared" si="25"/>
        <v>1469756570528.1953</v>
      </c>
      <c r="O562">
        <f t="shared" si="26"/>
        <v>3.2604214046067066E+17</v>
      </c>
    </row>
    <row r="563" spans="1:15" x14ac:dyDescent="0.25">
      <c r="A563" s="1">
        <v>236</v>
      </c>
      <c r="B563">
        <v>0</v>
      </c>
      <c r="C563">
        <v>130000</v>
      </c>
      <c r="D563">
        <v>2644</v>
      </c>
      <c r="E563">
        <v>0</v>
      </c>
      <c r="F563">
        <v>83</v>
      </c>
      <c r="G563">
        <v>97.984428405761719</v>
      </c>
      <c r="L563">
        <f t="shared" si="24"/>
        <v>586523793.98085988</v>
      </c>
      <c r="M563">
        <f t="shared" si="25"/>
        <v>1550768911285.3936</v>
      </c>
      <c r="O563">
        <f t="shared" si="26"/>
        <v>3.4401016090570214E+17</v>
      </c>
    </row>
    <row r="564" spans="1:15" x14ac:dyDescent="0.25">
      <c r="A564" s="1">
        <v>237</v>
      </c>
      <c r="B564">
        <v>39</v>
      </c>
      <c r="C564">
        <v>75000</v>
      </c>
      <c r="D564">
        <v>1456</v>
      </c>
      <c r="E564">
        <v>1521</v>
      </c>
      <c r="F564">
        <v>69</v>
      </c>
      <c r="G564">
        <v>76.600814819335938</v>
      </c>
      <c r="L564">
        <f t="shared" si="24"/>
        <v>322990838.9575327</v>
      </c>
      <c r="M564">
        <f t="shared" si="25"/>
        <v>470274661522.1676</v>
      </c>
      <c r="O564">
        <f t="shared" si="26"/>
        <v>1.0432308205049083E+17</v>
      </c>
    </row>
    <row r="565" spans="1:15" x14ac:dyDescent="0.25">
      <c r="A565" s="1">
        <v>238</v>
      </c>
      <c r="B565">
        <v>2</v>
      </c>
      <c r="C565">
        <v>156500</v>
      </c>
      <c r="D565">
        <v>2464</v>
      </c>
      <c r="E565">
        <v>4</v>
      </c>
      <c r="F565">
        <v>84</v>
      </c>
      <c r="G565">
        <v>78.231185913085938</v>
      </c>
      <c r="L565">
        <f t="shared" si="24"/>
        <v>546629391.70459819</v>
      </c>
      <c r="M565">
        <f t="shared" si="25"/>
        <v>1346894821160.1299</v>
      </c>
      <c r="O565">
        <f t="shared" si="26"/>
        <v>2.9880369187533901E+17</v>
      </c>
    </row>
    <row r="566" spans="1:15" x14ac:dyDescent="0.25">
      <c r="A566" s="1">
        <v>239</v>
      </c>
      <c r="B566">
        <v>8</v>
      </c>
      <c r="C566">
        <v>140000</v>
      </c>
      <c r="D566">
        <v>2400</v>
      </c>
      <c r="E566">
        <v>64</v>
      </c>
      <c r="F566">
        <v>86</v>
      </c>
      <c r="G566">
        <v>52.394504547119141</v>
      </c>
      <c r="L566">
        <f t="shared" si="24"/>
        <v>532418793.1174829</v>
      </c>
      <c r="M566">
        <f t="shared" si="25"/>
        <v>1277805103481.959</v>
      </c>
      <c r="O566">
        <f t="shared" si="26"/>
        <v>2.8346977126467706E+17</v>
      </c>
    </row>
    <row r="567" spans="1:15" x14ac:dyDescent="0.25">
      <c r="A567" s="1">
        <v>240</v>
      </c>
      <c r="B567">
        <v>81</v>
      </c>
      <c r="C567">
        <v>65000</v>
      </c>
      <c r="D567">
        <v>1760</v>
      </c>
      <c r="E567">
        <v>6561</v>
      </c>
      <c r="F567">
        <v>74</v>
      </c>
      <c r="G567">
        <v>89.468727111816406</v>
      </c>
      <c r="L567">
        <f t="shared" si="24"/>
        <v>390402807.24633026</v>
      </c>
      <c r="M567">
        <f t="shared" si="25"/>
        <v>687108940753.54126</v>
      </c>
      <c r="O567">
        <f t="shared" si="26"/>
        <v>1.524143519058153E+17</v>
      </c>
    </row>
    <row r="568" spans="1:15" x14ac:dyDescent="0.25">
      <c r="A568" s="1">
        <v>241</v>
      </c>
      <c r="B568">
        <v>6</v>
      </c>
      <c r="C568">
        <v>150000</v>
      </c>
      <c r="D568">
        <v>3132</v>
      </c>
      <c r="E568">
        <v>36</v>
      </c>
      <c r="F568">
        <v>75</v>
      </c>
      <c r="G568">
        <v>78.918106079101563</v>
      </c>
      <c r="L568">
        <f t="shared" si="24"/>
        <v>694773795.70761371</v>
      </c>
      <c r="M568">
        <f t="shared" si="25"/>
        <v>2176031528156.2461</v>
      </c>
      <c r="O568">
        <f t="shared" si="26"/>
        <v>4.8271062720196493E+17</v>
      </c>
    </row>
    <row r="569" spans="1:15" x14ac:dyDescent="0.25">
      <c r="A569" s="1">
        <v>242</v>
      </c>
      <c r="B569">
        <v>2</v>
      </c>
      <c r="C569">
        <v>155000</v>
      </c>
      <c r="D569">
        <v>2688</v>
      </c>
      <c r="E569">
        <v>4</v>
      </c>
      <c r="F569">
        <v>68</v>
      </c>
      <c r="G569">
        <v>96.053459167480469</v>
      </c>
      <c r="L569">
        <f t="shared" si="24"/>
        <v>596307236.75950158</v>
      </c>
      <c r="M569">
        <f t="shared" si="25"/>
        <v>1602873852409.5403</v>
      </c>
      <c r="O569">
        <f t="shared" si="26"/>
        <v>3.5558232061175226E+17</v>
      </c>
    </row>
    <row r="570" spans="1:15" x14ac:dyDescent="0.25">
      <c r="A570" s="1">
        <v>243</v>
      </c>
      <c r="B570">
        <v>0</v>
      </c>
      <c r="C570">
        <v>153000</v>
      </c>
      <c r="D570">
        <v>2656</v>
      </c>
      <c r="E570">
        <v>0</v>
      </c>
      <c r="F570">
        <v>65</v>
      </c>
      <c r="G570">
        <v>71.999603271484375</v>
      </c>
      <c r="L570">
        <f t="shared" si="24"/>
        <v>589208187.46594393</v>
      </c>
      <c r="M570">
        <f t="shared" si="25"/>
        <v>1564936945909.5471</v>
      </c>
      <c r="O570">
        <f t="shared" si="26"/>
        <v>3.4716628817690291E+17</v>
      </c>
    </row>
    <row r="571" spans="1:15" x14ac:dyDescent="0.25">
      <c r="A571" s="1">
        <v>244</v>
      </c>
      <c r="B571">
        <v>0</v>
      </c>
      <c r="C571">
        <v>160000</v>
      </c>
      <c r="D571">
        <v>2738</v>
      </c>
      <c r="E571">
        <v>0</v>
      </c>
      <c r="F571">
        <v>70</v>
      </c>
      <c r="G571">
        <v>81.169387817382813</v>
      </c>
      <c r="L571">
        <f t="shared" si="24"/>
        <v>607401376.28068542</v>
      </c>
      <c r="M571">
        <f t="shared" si="25"/>
        <v>1663064968256.5166</v>
      </c>
      <c r="O571">
        <f t="shared" si="26"/>
        <v>3.6893643190767078E+17</v>
      </c>
    </row>
    <row r="572" spans="1:15" x14ac:dyDescent="0.25">
      <c r="A572" s="1">
        <v>245</v>
      </c>
      <c r="B572">
        <v>0</v>
      </c>
      <c r="C572">
        <v>148000</v>
      </c>
      <c r="D572">
        <v>2736</v>
      </c>
      <c r="E572">
        <v>0</v>
      </c>
      <c r="F572">
        <v>77</v>
      </c>
      <c r="G572">
        <v>69.356971740722656</v>
      </c>
      <c r="L572">
        <f t="shared" si="24"/>
        <v>606945810.69983804</v>
      </c>
      <c r="M572">
        <f t="shared" si="25"/>
        <v>1660603738074.7568</v>
      </c>
      <c r="O572">
        <f t="shared" si="26"/>
        <v>3.6838321712608365E+17</v>
      </c>
    </row>
    <row r="573" spans="1:15" x14ac:dyDescent="0.25">
      <c r="A573" s="1">
        <v>246</v>
      </c>
      <c r="B573">
        <v>0</v>
      </c>
      <c r="C573">
        <v>142000</v>
      </c>
      <c r="D573">
        <v>3726</v>
      </c>
      <c r="E573">
        <v>0</v>
      </c>
      <c r="F573">
        <v>95</v>
      </c>
      <c r="G573">
        <v>64.002128601074219</v>
      </c>
      <c r="L573">
        <f t="shared" si="24"/>
        <v>826504773.21927726</v>
      </c>
      <c r="M573">
        <f t="shared" si="25"/>
        <v>3079556785015.0269</v>
      </c>
      <c r="O573">
        <f t="shared" si="26"/>
        <v>6.8311014015424896E+17</v>
      </c>
    </row>
    <row r="574" spans="1:15" x14ac:dyDescent="0.25">
      <c r="A574" s="1">
        <v>247</v>
      </c>
      <c r="B574">
        <v>1</v>
      </c>
      <c r="C574">
        <v>162000</v>
      </c>
      <c r="D574">
        <v>2656</v>
      </c>
      <c r="E574">
        <v>1</v>
      </c>
      <c r="F574">
        <v>89</v>
      </c>
      <c r="G574">
        <v>75.890396118164063</v>
      </c>
      <c r="L574">
        <f t="shared" si="24"/>
        <v>589217187.46594393</v>
      </c>
      <c r="M574">
        <f t="shared" si="25"/>
        <v>1564960849909.5471</v>
      </c>
      <c r="O574">
        <f t="shared" si="26"/>
        <v>3.4717689400527731E+17</v>
      </c>
    </row>
    <row r="575" spans="1:15" x14ac:dyDescent="0.25">
      <c r="A575" s="1">
        <v>248</v>
      </c>
      <c r="B575">
        <v>0</v>
      </c>
      <c r="C575">
        <v>175500</v>
      </c>
      <c r="D575">
        <v>3284</v>
      </c>
      <c r="E575">
        <v>0</v>
      </c>
      <c r="F575">
        <v>76</v>
      </c>
      <c r="G575">
        <v>61.314159393310547</v>
      </c>
      <c r="L575">
        <f t="shared" si="24"/>
        <v>728510279.85201252</v>
      </c>
      <c r="M575">
        <f t="shared" si="25"/>
        <v>2392427759034.0093</v>
      </c>
      <c r="O575">
        <f t="shared" si="26"/>
        <v>5.307272278500576E+17</v>
      </c>
    </row>
    <row r="576" spans="1:15" x14ac:dyDescent="0.25">
      <c r="A576" s="1">
        <v>249</v>
      </c>
      <c r="B576">
        <v>1</v>
      </c>
      <c r="C576">
        <v>194000</v>
      </c>
      <c r="D576">
        <v>3170</v>
      </c>
      <c r="E576">
        <v>1</v>
      </c>
      <c r="F576">
        <v>81</v>
      </c>
      <c r="G576">
        <v>95.061386108398438</v>
      </c>
      <c r="L576">
        <f t="shared" si="24"/>
        <v>703245541.74371338</v>
      </c>
      <c r="M576">
        <f t="shared" si="25"/>
        <v>2229288367327.5713</v>
      </c>
      <c r="O576">
        <f t="shared" si="26"/>
        <v>4.945542919824089E+17</v>
      </c>
    </row>
    <row r="577" spans="1:15" x14ac:dyDescent="0.25">
      <c r="A577" s="1">
        <v>250</v>
      </c>
      <c r="B577">
        <v>0</v>
      </c>
      <c r="C577">
        <v>130500</v>
      </c>
      <c r="D577">
        <v>2330</v>
      </c>
      <c r="E577">
        <v>0</v>
      </c>
      <c r="F577">
        <v>71</v>
      </c>
      <c r="G577">
        <v>99.220741271972656</v>
      </c>
      <c r="L577">
        <f t="shared" si="24"/>
        <v>516884497.78782558</v>
      </c>
      <c r="M577">
        <f t="shared" si="25"/>
        <v>1204340879845.6335</v>
      </c>
      <c r="O577">
        <f t="shared" si="26"/>
        <v>2.6716958405337267E+17</v>
      </c>
    </row>
    <row r="578" spans="1:15" x14ac:dyDescent="0.25">
      <c r="A578" s="1">
        <v>251</v>
      </c>
      <c r="B578">
        <v>29</v>
      </c>
      <c r="C578">
        <v>73000</v>
      </c>
      <c r="D578">
        <v>1564</v>
      </c>
      <c r="E578">
        <v>841</v>
      </c>
      <c r="F578">
        <v>82</v>
      </c>
      <c r="G578">
        <v>78.404655456542969</v>
      </c>
      <c r="L578">
        <f t="shared" si="24"/>
        <v>346941380.32328975</v>
      </c>
      <c r="M578">
        <f t="shared" si="25"/>
        <v>542616318825.62518</v>
      </c>
      <c r="O578">
        <f t="shared" si="26"/>
        <v>1.2036832138062958E+17</v>
      </c>
    </row>
    <row r="579" spans="1:15" x14ac:dyDescent="0.25">
      <c r="A579" s="1">
        <v>252</v>
      </c>
      <c r="B579">
        <v>0</v>
      </c>
      <c r="C579">
        <v>140000</v>
      </c>
      <c r="D579">
        <v>2248</v>
      </c>
      <c r="E579">
        <v>0</v>
      </c>
      <c r="F579">
        <v>72</v>
      </c>
      <c r="G579">
        <v>96.056205749511719</v>
      </c>
      <c r="L579">
        <f t="shared" si="24"/>
        <v>498707808.97308415</v>
      </c>
      <c r="M579">
        <f t="shared" si="25"/>
        <v>1121095154571.4932</v>
      </c>
      <c r="O579">
        <f t="shared" si="26"/>
        <v>2.4870947873073421E+17</v>
      </c>
    </row>
    <row r="580" spans="1:15" x14ac:dyDescent="0.25">
      <c r="A580" s="1">
        <v>253</v>
      </c>
      <c r="B580">
        <v>29</v>
      </c>
      <c r="C580">
        <v>82000</v>
      </c>
      <c r="D580">
        <v>1566</v>
      </c>
      <c r="E580">
        <v>841</v>
      </c>
      <c r="F580">
        <v>90</v>
      </c>
      <c r="G580">
        <v>77.999008178710938</v>
      </c>
      <c r="L580">
        <f t="shared" si="24"/>
        <v>347393945.90413707</v>
      </c>
      <c r="M580">
        <f t="shared" si="25"/>
        <v>544018919285.87866</v>
      </c>
      <c r="O580">
        <f t="shared" si="26"/>
        <v>1.2068255365084651E+17</v>
      </c>
    </row>
    <row r="581" spans="1:15" x14ac:dyDescent="0.25">
      <c r="A581" s="1">
        <v>254</v>
      </c>
      <c r="B581">
        <v>2</v>
      </c>
      <c r="C581">
        <v>180000</v>
      </c>
      <c r="D581">
        <v>2744</v>
      </c>
      <c r="E581">
        <v>4</v>
      </c>
      <c r="F581">
        <v>77</v>
      </c>
      <c r="G581">
        <v>90.76214599609375</v>
      </c>
      <c r="L581">
        <f t="shared" si="24"/>
        <v>608752073.02322745</v>
      </c>
      <c r="M581">
        <f t="shared" si="25"/>
        <v>1670415688375.7361</v>
      </c>
      <c r="O581">
        <f t="shared" si="26"/>
        <v>3.7057908641007686E+17</v>
      </c>
    </row>
    <row r="582" spans="1:15" x14ac:dyDescent="0.25">
      <c r="A582" s="1">
        <v>255</v>
      </c>
      <c r="B582">
        <v>0</v>
      </c>
      <c r="C582">
        <v>200000</v>
      </c>
      <c r="D582">
        <v>2470</v>
      </c>
      <c r="E582">
        <v>0</v>
      </c>
      <c r="F582">
        <v>79</v>
      </c>
      <c r="G582">
        <v>88.988983154296875</v>
      </c>
      <c r="L582">
        <f t="shared" si="24"/>
        <v>548003588.44714022</v>
      </c>
      <c r="M582">
        <f t="shared" si="25"/>
        <v>1353568863464.4363</v>
      </c>
      <c r="O582">
        <f t="shared" si="26"/>
        <v>3.0030793295094266E+17</v>
      </c>
    </row>
    <row r="583" spans="1:15" x14ac:dyDescent="0.25">
      <c r="A583" s="1">
        <v>256</v>
      </c>
      <c r="B583">
        <v>51</v>
      </c>
      <c r="C583">
        <v>52900</v>
      </c>
      <c r="D583">
        <v>1199</v>
      </c>
      <c r="E583">
        <v>2601</v>
      </c>
      <c r="F583">
        <v>81</v>
      </c>
      <c r="G583">
        <v>80.969795227050781</v>
      </c>
      <c r="L583">
        <f t="shared" si="24"/>
        <v>265970561.81864798</v>
      </c>
      <c r="M583">
        <f t="shared" si="25"/>
        <v>318898703620.5589</v>
      </c>
      <c r="O583">
        <f t="shared" si="26"/>
        <v>7.0740339754127248E+16</v>
      </c>
    </row>
    <row r="584" spans="1:15" x14ac:dyDescent="0.25">
      <c r="A584" s="1">
        <v>257</v>
      </c>
      <c r="B584">
        <v>17</v>
      </c>
      <c r="C584">
        <v>110000</v>
      </c>
      <c r="D584">
        <v>2204</v>
      </c>
      <c r="E584">
        <v>289</v>
      </c>
      <c r="F584">
        <v>79</v>
      </c>
      <c r="G584">
        <v>81.808067321777344</v>
      </c>
      <c r="L584">
        <f t="shared" ref="L584:L647" si="27">(C584-I$327-(J$327*D584))</f>
        <v>488919366.19444239</v>
      </c>
      <c r="M584">
        <f t="shared" ref="M584:M647" si="28">L584*D584</f>
        <v>1077578283092.551</v>
      </c>
      <c r="O584">
        <f t="shared" ref="O584:O647" si="29">(C584-I$327-(J$327*D584))^2</f>
        <v>2.3904214663997526E+17</v>
      </c>
    </row>
    <row r="585" spans="1:15" x14ac:dyDescent="0.25">
      <c r="A585" s="1">
        <v>258</v>
      </c>
      <c r="B585">
        <v>0</v>
      </c>
      <c r="C585">
        <v>68000</v>
      </c>
      <c r="D585">
        <v>2400</v>
      </c>
      <c r="E585">
        <v>0</v>
      </c>
      <c r="F585">
        <v>76</v>
      </c>
      <c r="G585">
        <v>67.131118774414063</v>
      </c>
      <c r="L585">
        <f t="shared" si="27"/>
        <v>532346793.1174829</v>
      </c>
      <c r="M585">
        <f t="shared" si="28"/>
        <v>1277632303481.959</v>
      </c>
      <c r="O585">
        <f t="shared" si="29"/>
        <v>2.8339310814246813E+17</v>
      </c>
    </row>
    <row r="586" spans="1:15" x14ac:dyDescent="0.25">
      <c r="A586" s="1">
        <v>259</v>
      </c>
      <c r="B586">
        <v>2</v>
      </c>
      <c r="C586">
        <v>90000</v>
      </c>
      <c r="D586">
        <v>3152</v>
      </c>
      <c r="E586">
        <v>4</v>
      </c>
      <c r="F586">
        <v>70</v>
      </c>
      <c r="G586">
        <v>84.894081115722656</v>
      </c>
      <c r="L586">
        <f t="shared" si="27"/>
        <v>699149451.51608729</v>
      </c>
      <c r="M586">
        <f t="shared" si="28"/>
        <v>2203719071178.707</v>
      </c>
      <c r="O586">
        <f t="shared" si="29"/>
        <v>4.888099555552457E+17</v>
      </c>
    </row>
    <row r="587" spans="1:15" x14ac:dyDescent="0.25">
      <c r="A587" s="1">
        <v>260</v>
      </c>
      <c r="B587">
        <v>2</v>
      </c>
      <c r="C587">
        <v>102000</v>
      </c>
      <c r="D587">
        <v>3152</v>
      </c>
      <c r="E587">
        <v>4</v>
      </c>
      <c r="F587">
        <v>83</v>
      </c>
      <c r="G587">
        <v>55.448074340820313</v>
      </c>
      <c r="L587">
        <f t="shared" si="27"/>
        <v>699161451.51608729</v>
      </c>
      <c r="M587">
        <f t="shared" si="28"/>
        <v>2203756895178.707</v>
      </c>
      <c r="O587">
        <f t="shared" si="29"/>
        <v>4.8882673528608211E+17</v>
      </c>
    </row>
    <row r="588" spans="1:15" x14ac:dyDescent="0.25">
      <c r="A588" s="1">
        <v>261</v>
      </c>
      <c r="B588">
        <v>0</v>
      </c>
      <c r="C588">
        <v>119600</v>
      </c>
      <c r="D588">
        <v>2701</v>
      </c>
      <c r="E588">
        <v>0</v>
      </c>
      <c r="F588">
        <v>86</v>
      </c>
      <c r="G588">
        <v>61.365009307861328</v>
      </c>
      <c r="L588">
        <f t="shared" si="27"/>
        <v>599155013.03500938</v>
      </c>
      <c r="M588">
        <f t="shared" si="28"/>
        <v>1618317690207.5603</v>
      </c>
      <c r="O588">
        <f t="shared" si="29"/>
        <v>3.5898672964498227E+17</v>
      </c>
    </row>
    <row r="589" spans="1:15" x14ac:dyDescent="0.25">
      <c r="A589" s="1">
        <v>262</v>
      </c>
      <c r="B589">
        <v>2</v>
      </c>
      <c r="C589">
        <v>113500</v>
      </c>
      <c r="D589">
        <v>2000</v>
      </c>
      <c r="E589">
        <v>4</v>
      </c>
      <c r="F589">
        <v>75</v>
      </c>
      <c r="G589">
        <v>72.77569580078125</v>
      </c>
      <c r="L589">
        <f t="shared" si="27"/>
        <v>443679176.94801247</v>
      </c>
      <c r="M589">
        <f t="shared" si="28"/>
        <v>887358353896.0249</v>
      </c>
      <c r="O589">
        <f t="shared" si="29"/>
        <v>1.9685121205726576E+17</v>
      </c>
    </row>
    <row r="590" spans="1:15" x14ac:dyDescent="0.25">
      <c r="A590" s="1">
        <v>263</v>
      </c>
      <c r="B590">
        <v>11</v>
      </c>
      <c r="C590">
        <v>80500</v>
      </c>
      <c r="D590">
        <v>1286</v>
      </c>
      <c r="E590">
        <v>121</v>
      </c>
      <c r="F590">
        <v>86</v>
      </c>
      <c r="G590">
        <v>80.454734802246094</v>
      </c>
      <c r="L590">
        <f t="shared" si="27"/>
        <v>285293264.58550781</v>
      </c>
      <c r="M590">
        <f t="shared" si="28"/>
        <v>366887138256.96307</v>
      </c>
      <c r="O590">
        <f t="shared" si="29"/>
        <v>8.139224681785656E+16</v>
      </c>
    </row>
    <row r="591" spans="1:15" x14ac:dyDescent="0.25">
      <c r="A591" s="1">
        <v>264</v>
      </c>
      <c r="B591">
        <v>19</v>
      </c>
      <c r="C591">
        <v>75900</v>
      </c>
      <c r="D591">
        <v>1344</v>
      </c>
      <c r="E591">
        <v>361</v>
      </c>
      <c r="F591">
        <v>82</v>
      </c>
      <c r="G591">
        <v>64.666488647460938</v>
      </c>
      <c r="L591">
        <f t="shared" si="27"/>
        <v>298152066.43008101</v>
      </c>
      <c r="M591">
        <f t="shared" si="28"/>
        <v>400716377282.02887</v>
      </c>
      <c r="O591">
        <f t="shared" si="29"/>
        <v>8.889465471652744E+16</v>
      </c>
    </row>
    <row r="592" spans="1:15" x14ac:dyDescent="0.25">
      <c r="A592" s="1">
        <v>265</v>
      </c>
      <c r="B592">
        <v>2</v>
      </c>
      <c r="C592">
        <v>109000</v>
      </c>
      <c r="D592">
        <v>1232</v>
      </c>
      <c r="E592">
        <v>4</v>
      </c>
      <c r="F592">
        <v>94</v>
      </c>
      <c r="G592">
        <v>69.554420471191406</v>
      </c>
      <c r="L592">
        <f t="shared" si="27"/>
        <v>273345493.90262932</v>
      </c>
      <c r="M592">
        <f t="shared" si="28"/>
        <v>336761648488.03931</v>
      </c>
      <c r="O592">
        <f t="shared" si="29"/>
        <v>7.4717759036872368E+16</v>
      </c>
    </row>
    <row r="593" spans="1:15" x14ac:dyDescent="0.25">
      <c r="A593" s="1">
        <v>266</v>
      </c>
      <c r="B593">
        <v>6</v>
      </c>
      <c r="C593">
        <v>160000</v>
      </c>
      <c r="D593">
        <v>4056</v>
      </c>
      <c r="E593">
        <v>36</v>
      </c>
      <c r="F593">
        <v>93</v>
      </c>
      <c r="G593">
        <v>77.600395202636719</v>
      </c>
      <c r="L593">
        <f t="shared" si="27"/>
        <v>899711094.05909038</v>
      </c>
      <c r="M593">
        <f t="shared" si="28"/>
        <v>3649228197503.6704</v>
      </c>
      <c r="O593">
        <f t="shared" si="29"/>
        <v>8.0948005277300531E+17</v>
      </c>
    </row>
    <row r="594" spans="1:15" x14ac:dyDescent="0.25">
      <c r="A594" s="1">
        <v>267</v>
      </c>
      <c r="B594">
        <v>8</v>
      </c>
      <c r="C594">
        <v>120000</v>
      </c>
      <c r="D594">
        <v>2364</v>
      </c>
      <c r="E594">
        <v>64</v>
      </c>
      <c r="F594">
        <v>92</v>
      </c>
      <c r="G594">
        <v>85.5960693359375</v>
      </c>
      <c r="L594">
        <f t="shared" si="27"/>
        <v>524414612.66223055</v>
      </c>
      <c r="M594">
        <f t="shared" si="28"/>
        <v>1239716144333.5129</v>
      </c>
      <c r="O594">
        <f t="shared" si="29"/>
        <v>2.7501068597367731E+17</v>
      </c>
    </row>
    <row r="595" spans="1:15" x14ac:dyDescent="0.25">
      <c r="A595" s="1">
        <v>268</v>
      </c>
      <c r="B595">
        <v>0</v>
      </c>
      <c r="C595">
        <v>135900</v>
      </c>
      <c r="D595">
        <v>2377</v>
      </c>
      <c r="E595">
        <v>0</v>
      </c>
      <c r="F595">
        <v>91</v>
      </c>
      <c r="G595">
        <v>81.838905334472656</v>
      </c>
      <c r="L595">
        <f t="shared" si="27"/>
        <v>527313688.93773836</v>
      </c>
      <c r="M595">
        <f t="shared" si="28"/>
        <v>1253424638605.0042</v>
      </c>
      <c r="O595">
        <f t="shared" si="29"/>
        <v>2.7805972654112589E+17</v>
      </c>
    </row>
    <row r="596" spans="1:15" x14ac:dyDescent="0.25">
      <c r="A596" s="1">
        <v>269</v>
      </c>
      <c r="B596">
        <v>6</v>
      </c>
      <c r="C596">
        <v>121000</v>
      </c>
      <c r="D596">
        <v>2706</v>
      </c>
      <c r="E596">
        <v>36</v>
      </c>
      <c r="F596">
        <v>90</v>
      </c>
      <c r="G596">
        <v>91.275276184082031</v>
      </c>
      <c r="L596">
        <f t="shared" si="27"/>
        <v>600265326.98712778</v>
      </c>
      <c r="M596">
        <f t="shared" si="28"/>
        <v>1624317974827.1677</v>
      </c>
      <c r="O596">
        <f t="shared" si="29"/>
        <v>3.6031846278296346E+17</v>
      </c>
    </row>
    <row r="597" spans="1:15" x14ac:dyDescent="0.25">
      <c r="A597" s="1">
        <v>270</v>
      </c>
      <c r="B597">
        <v>15</v>
      </c>
      <c r="C597">
        <v>85000</v>
      </c>
      <c r="D597">
        <v>1978</v>
      </c>
      <c r="E597">
        <v>225</v>
      </c>
      <c r="F597">
        <v>90</v>
      </c>
      <c r="G597">
        <v>89.64886474609375</v>
      </c>
      <c r="L597">
        <f t="shared" si="27"/>
        <v>438771455.55869162</v>
      </c>
      <c r="M597">
        <f t="shared" si="28"/>
        <v>867889939095.09204</v>
      </c>
      <c r="O597">
        <f t="shared" si="29"/>
        <v>1.925203902130929E+17</v>
      </c>
    </row>
    <row r="598" spans="1:15" x14ac:dyDescent="0.25">
      <c r="A598" s="1">
        <v>271</v>
      </c>
      <c r="B598">
        <v>3</v>
      </c>
      <c r="C598">
        <v>133000</v>
      </c>
      <c r="D598">
        <v>2756</v>
      </c>
      <c r="E598">
        <v>9</v>
      </c>
      <c r="F598">
        <v>89</v>
      </c>
      <c r="G598">
        <v>91.517066955566406</v>
      </c>
      <c r="L598">
        <f t="shared" si="27"/>
        <v>611366466.50831151</v>
      </c>
      <c r="M598">
        <f t="shared" si="28"/>
        <v>1684925981696.9065</v>
      </c>
      <c r="O598">
        <f t="shared" si="29"/>
        <v>3.7376895637085837E+17</v>
      </c>
    </row>
    <row r="599" spans="1:15" x14ac:dyDescent="0.25">
      <c r="A599" s="1">
        <v>272</v>
      </c>
      <c r="B599">
        <v>0</v>
      </c>
      <c r="C599">
        <v>143000</v>
      </c>
      <c r="D599">
        <v>2576</v>
      </c>
      <c r="E599">
        <v>0</v>
      </c>
      <c r="F599">
        <v>89</v>
      </c>
      <c r="G599">
        <v>97.125450134277344</v>
      </c>
      <c r="L599">
        <f t="shared" si="27"/>
        <v>571455564.23204982</v>
      </c>
      <c r="M599">
        <f t="shared" si="28"/>
        <v>1472069533461.7603</v>
      </c>
      <c r="O599">
        <f t="shared" si="29"/>
        <v>3.2656146189177043E+17</v>
      </c>
    </row>
    <row r="600" spans="1:15" x14ac:dyDescent="0.25">
      <c r="A600" s="1">
        <v>273</v>
      </c>
      <c r="B600">
        <v>2</v>
      </c>
      <c r="C600">
        <v>130000</v>
      </c>
      <c r="D600">
        <v>2528</v>
      </c>
      <c r="E600">
        <v>4</v>
      </c>
      <c r="F600">
        <v>89</v>
      </c>
      <c r="G600">
        <v>71.15411376953125</v>
      </c>
      <c r="L600">
        <f t="shared" si="27"/>
        <v>560796990.29171348</v>
      </c>
      <c r="M600">
        <f t="shared" si="28"/>
        <v>1417694791457.4517</v>
      </c>
      <c r="O600">
        <f t="shared" si="29"/>
        <v>3.1449326432024416E+17</v>
      </c>
    </row>
    <row r="601" spans="1:15" x14ac:dyDescent="0.25">
      <c r="A601" s="1">
        <v>274</v>
      </c>
      <c r="B601">
        <v>0</v>
      </c>
      <c r="C601">
        <v>135000</v>
      </c>
      <c r="D601">
        <v>2464</v>
      </c>
      <c r="E601">
        <v>0</v>
      </c>
      <c r="F601">
        <v>89</v>
      </c>
      <c r="G601">
        <v>96.254478454589844</v>
      </c>
      <c r="L601">
        <f t="shared" si="27"/>
        <v>546607891.70459819</v>
      </c>
      <c r="M601">
        <f t="shared" si="28"/>
        <v>1346841845160.1299</v>
      </c>
      <c r="O601">
        <f t="shared" si="29"/>
        <v>2.9878018727374573E+17</v>
      </c>
    </row>
    <row r="602" spans="1:15" x14ac:dyDescent="0.25">
      <c r="A602" s="1">
        <v>275</v>
      </c>
      <c r="B602">
        <v>2</v>
      </c>
      <c r="C602">
        <v>141000</v>
      </c>
      <c r="D602">
        <v>2920</v>
      </c>
      <c r="E602">
        <v>4</v>
      </c>
      <c r="F602">
        <v>89</v>
      </c>
      <c r="G602">
        <v>93.956962585449219</v>
      </c>
      <c r="L602">
        <f t="shared" si="27"/>
        <v>647746844.13779438</v>
      </c>
      <c r="M602">
        <f t="shared" si="28"/>
        <v>1891420784882.3596</v>
      </c>
      <c r="O602">
        <f t="shared" si="29"/>
        <v>4.1957597409047206E+17</v>
      </c>
    </row>
    <row r="603" spans="1:15" x14ac:dyDescent="0.25">
      <c r="A603" s="1">
        <v>276</v>
      </c>
      <c r="B603">
        <v>0</v>
      </c>
      <c r="C603">
        <v>125000</v>
      </c>
      <c r="D603">
        <v>2548</v>
      </c>
      <c r="E603">
        <v>0</v>
      </c>
      <c r="F603">
        <v>88</v>
      </c>
      <c r="G603">
        <v>95.904045104980469</v>
      </c>
      <c r="L603">
        <f t="shared" si="27"/>
        <v>565227646.10018694</v>
      </c>
      <c r="M603">
        <f t="shared" si="28"/>
        <v>1440200042263.2764</v>
      </c>
      <c r="O603">
        <f t="shared" si="29"/>
        <v>3.1948229191595821E+17</v>
      </c>
    </row>
    <row r="604" spans="1:15" x14ac:dyDescent="0.25">
      <c r="A604" s="1">
        <v>277</v>
      </c>
      <c r="B604">
        <v>0</v>
      </c>
      <c r="C604">
        <v>172900</v>
      </c>
      <c r="D604">
        <v>2580</v>
      </c>
      <c r="E604">
        <v>0</v>
      </c>
      <c r="F604">
        <v>87</v>
      </c>
      <c r="G604">
        <v>99.50250244140625</v>
      </c>
      <c r="L604">
        <f t="shared" si="27"/>
        <v>572372595.39374459</v>
      </c>
      <c r="M604">
        <f t="shared" si="28"/>
        <v>1476721296115.8611</v>
      </c>
      <c r="O604">
        <f t="shared" si="29"/>
        <v>3.2761038795777126E+17</v>
      </c>
    </row>
    <row r="605" spans="1:15" x14ac:dyDescent="0.25">
      <c r="A605" s="1">
        <v>278</v>
      </c>
      <c r="B605">
        <v>0</v>
      </c>
      <c r="C605">
        <v>177755</v>
      </c>
      <c r="D605">
        <v>2738</v>
      </c>
      <c r="E605">
        <v>0</v>
      </c>
      <c r="F605">
        <v>87</v>
      </c>
      <c r="G605">
        <v>75.704627990722656</v>
      </c>
      <c r="L605">
        <f t="shared" si="27"/>
        <v>607419131.28068542</v>
      </c>
      <c r="M605">
        <f t="shared" si="28"/>
        <v>1663113581446.5166</v>
      </c>
      <c r="O605">
        <f t="shared" si="29"/>
        <v>3.6895800104578253E+17</v>
      </c>
    </row>
    <row r="606" spans="1:15" x14ac:dyDescent="0.25">
      <c r="A606" s="1">
        <v>279</v>
      </c>
      <c r="B606">
        <v>0</v>
      </c>
      <c r="C606">
        <v>125000</v>
      </c>
      <c r="D606">
        <v>2208</v>
      </c>
      <c r="E606">
        <v>0</v>
      </c>
      <c r="F606">
        <v>87</v>
      </c>
      <c r="G606">
        <v>81.394683837890625</v>
      </c>
      <c r="L606">
        <f t="shared" si="27"/>
        <v>489821497.3561371</v>
      </c>
      <c r="M606">
        <f t="shared" si="28"/>
        <v>1081525866162.3507</v>
      </c>
      <c r="O606">
        <f t="shared" si="29"/>
        <v>2.3992509927220822E+17</v>
      </c>
    </row>
    <row r="607" spans="1:15" x14ac:dyDescent="0.25">
      <c r="A607" s="1">
        <v>280</v>
      </c>
      <c r="B607">
        <v>0</v>
      </c>
      <c r="C607">
        <v>173500</v>
      </c>
      <c r="D607">
        <v>2900</v>
      </c>
      <c r="E607">
        <v>0</v>
      </c>
      <c r="F607">
        <v>86</v>
      </c>
      <c r="G607">
        <v>66.896896362304688</v>
      </c>
      <c r="L607">
        <f t="shared" si="27"/>
        <v>643343688.32932091</v>
      </c>
      <c r="M607">
        <f t="shared" si="28"/>
        <v>1865696696155.0305</v>
      </c>
      <c r="O607">
        <f t="shared" si="29"/>
        <v>4.138911013131744E+17</v>
      </c>
    </row>
    <row r="608" spans="1:15" x14ac:dyDescent="0.25">
      <c r="A608" s="1">
        <v>281</v>
      </c>
      <c r="B608">
        <v>0</v>
      </c>
      <c r="C608">
        <v>169000</v>
      </c>
      <c r="D608">
        <v>3292</v>
      </c>
      <c r="E608">
        <v>0</v>
      </c>
      <c r="F608">
        <v>86</v>
      </c>
      <c r="G608">
        <v>69.462478637695313</v>
      </c>
      <c r="L608">
        <f t="shared" si="27"/>
        <v>730278042.17540193</v>
      </c>
      <c r="M608">
        <f t="shared" si="28"/>
        <v>2404075314841.4233</v>
      </c>
      <c r="O608">
        <f t="shared" si="29"/>
        <v>5.3330601888353811E+17</v>
      </c>
    </row>
    <row r="609" spans="1:15" x14ac:dyDescent="0.25">
      <c r="A609" s="1">
        <v>282</v>
      </c>
      <c r="B609">
        <v>0</v>
      </c>
      <c r="C609">
        <v>167950</v>
      </c>
      <c r="D609">
        <v>2472</v>
      </c>
      <c r="E609">
        <v>0</v>
      </c>
      <c r="F609">
        <v>85</v>
      </c>
      <c r="G609">
        <v>79.587600708007813</v>
      </c>
      <c r="L609">
        <f t="shared" si="27"/>
        <v>548415104.0279876</v>
      </c>
      <c r="M609">
        <f t="shared" si="28"/>
        <v>1355682137157.1853</v>
      </c>
      <c r="O609">
        <f t="shared" si="29"/>
        <v>3.0075912632602848E+17</v>
      </c>
    </row>
    <row r="610" spans="1:15" x14ac:dyDescent="0.25">
      <c r="A610" s="1">
        <v>283</v>
      </c>
      <c r="B610">
        <v>0</v>
      </c>
      <c r="C610">
        <v>145000</v>
      </c>
      <c r="D610">
        <v>2569</v>
      </c>
      <c r="E610">
        <v>0</v>
      </c>
      <c r="F610">
        <v>85</v>
      </c>
      <c r="G610">
        <v>94.391220092773438</v>
      </c>
      <c r="L610">
        <f t="shared" si="27"/>
        <v>569905084.69908416</v>
      </c>
      <c r="M610">
        <f t="shared" si="28"/>
        <v>1464086162591.9473</v>
      </c>
      <c r="O610">
        <f t="shared" si="29"/>
        <v>3.2479180556587027E+17</v>
      </c>
    </row>
    <row r="611" spans="1:15" x14ac:dyDescent="0.25">
      <c r="A611" s="1">
        <v>284</v>
      </c>
      <c r="B611">
        <v>0</v>
      </c>
      <c r="C611">
        <v>159900</v>
      </c>
      <c r="D611">
        <v>2464</v>
      </c>
      <c r="E611">
        <v>0</v>
      </c>
      <c r="F611">
        <v>84</v>
      </c>
      <c r="G611">
        <v>74.139068603515625</v>
      </c>
      <c r="L611">
        <f t="shared" si="27"/>
        <v>546632791.70459819</v>
      </c>
      <c r="M611">
        <f t="shared" si="28"/>
        <v>1346903198760.1299</v>
      </c>
      <c r="O611">
        <f t="shared" si="29"/>
        <v>2.9880740896676262E+17</v>
      </c>
    </row>
    <row r="612" spans="1:15" x14ac:dyDescent="0.25">
      <c r="A612" s="1">
        <v>285</v>
      </c>
      <c r="B612">
        <v>0</v>
      </c>
      <c r="C612">
        <v>172267</v>
      </c>
      <c r="D612">
        <v>2826</v>
      </c>
      <c r="E612">
        <v>0</v>
      </c>
      <c r="F612">
        <v>83</v>
      </c>
      <c r="G612">
        <v>62.291221618652337</v>
      </c>
      <c r="L612">
        <f t="shared" si="27"/>
        <v>626930528.83796883</v>
      </c>
      <c r="M612">
        <f t="shared" si="28"/>
        <v>1771705674496.0999</v>
      </c>
      <c r="O612">
        <f t="shared" si="29"/>
        <v>3.9304188798905523E+17</v>
      </c>
    </row>
    <row r="613" spans="1:15" x14ac:dyDescent="0.25">
      <c r="A613" s="1">
        <v>286</v>
      </c>
      <c r="B613">
        <v>0</v>
      </c>
      <c r="C613">
        <v>156900</v>
      </c>
      <c r="D613">
        <v>2464</v>
      </c>
      <c r="E613">
        <v>0</v>
      </c>
      <c r="F613">
        <v>81</v>
      </c>
      <c r="G613">
        <v>77.453376770019531</v>
      </c>
      <c r="L613">
        <f t="shared" si="27"/>
        <v>546629791.70459819</v>
      </c>
      <c r="M613">
        <f t="shared" si="28"/>
        <v>1346895806760.1299</v>
      </c>
      <c r="O613">
        <f t="shared" si="29"/>
        <v>2.9880412917901242E+17</v>
      </c>
    </row>
    <row r="614" spans="1:15" x14ac:dyDescent="0.25">
      <c r="A614" s="1">
        <v>287</v>
      </c>
      <c r="B614">
        <v>0</v>
      </c>
      <c r="C614">
        <v>169900</v>
      </c>
      <c r="D614">
        <v>2832</v>
      </c>
      <c r="E614">
        <v>0</v>
      </c>
      <c r="F614">
        <v>81</v>
      </c>
      <c r="G614">
        <v>90.892684936523438</v>
      </c>
      <c r="L614">
        <f t="shared" si="27"/>
        <v>628258858.58051097</v>
      </c>
      <c r="M614">
        <f t="shared" si="28"/>
        <v>1779229087500.0071</v>
      </c>
      <c r="O614">
        <f t="shared" si="29"/>
        <v>3.9470919338488646E+17</v>
      </c>
    </row>
    <row r="615" spans="1:15" x14ac:dyDescent="0.25">
      <c r="A615" s="1">
        <v>288</v>
      </c>
      <c r="B615">
        <v>7</v>
      </c>
      <c r="C615">
        <v>129900</v>
      </c>
      <c r="D615">
        <v>2056</v>
      </c>
      <c r="E615">
        <v>49</v>
      </c>
      <c r="F615">
        <v>81</v>
      </c>
      <c r="G615">
        <v>86.613090515136719</v>
      </c>
      <c r="L615">
        <f t="shared" si="27"/>
        <v>456115413.21173835</v>
      </c>
      <c r="M615">
        <f t="shared" si="28"/>
        <v>937773289563.33398</v>
      </c>
      <c r="O615">
        <f t="shared" si="29"/>
        <v>2.0804127016931482E+17</v>
      </c>
    </row>
    <row r="616" spans="1:15" x14ac:dyDescent="0.25">
      <c r="A616" s="1">
        <v>289</v>
      </c>
      <c r="B616">
        <v>26</v>
      </c>
      <c r="C616">
        <v>109900</v>
      </c>
      <c r="D616">
        <v>2632</v>
      </c>
      <c r="E616">
        <v>676</v>
      </c>
      <c r="F616">
        <v>81</v>
      </c>
      <c r="G616">
        <v>78.969535827636719</v>
      </c>
      <c r="L616">
        <f t="shared" si="27"/>
        <v>583842300.4957757</v>
      </c>
      <c r="M616">
        <f t="shared" si="28"/>
        <v>1536672934904.8816</v>
      </c>
      <c r="O616">
        <f t="shared" si="29"/>
        <v>3.4087183184819968E+17</v>
      </c>
    </row>
    <row r="617" spans="1:15" x14ac:dyDescent="0.25">
      <c r="A617" s="1">
        <v>290</v>
      </c>
      <c r="B617">
        <v>13</v>
      </c>
      <c r="C617">
        <v>120000</v>
      </c>
      <c r="D617">
        <v>2528</v>
      </c>
      <c r="E617">
        <v>169</v>
      </c>
      <c r="F617">
        <v>80</v>
      </c>
      <c r="G617">
        <v>89.666831970214844</v>
      </c>
      <c r="L617">
        <f t="shared" si="27"/>
        <v>560786990.29171348</v>
      </c>
      <c r="M617">
        <f t="shared" si="28"/>
        <v>1417669511457.4517</v>
      </c>
      <c r="O617">
        <f t="shared" si="29"/>
        <v>3.1448204848043834E+17</v>
      </c>
    </row>
    <row r="618" spans="1:15" x14ac:dyDescent="0.25">
      <c r="A618" s="1">
        <v>291</v>
      </c>
      <c r="B618">
        <v>7</v>
      </c>
      <c r="C618">
        <v>140000</v>
      </c>
      <c r="D618">
        <v>1800</v>
      </c>
      <c r="E618">
        <v>49</v>
      </c>
      <c r="F618">
        <v>79</v>
      </c>
      <c r="G618">
        <v>65.132560729980469</v>
      </c>
      <c r="L618">
        <f t="shared" si="27"/>
        <v>399349118.86327726</v>
      </c>
      <c r="M618">
        <f t="shared" si="28"/>
        <v>718828413953.89905</v>
      </c>
      <c r="O618">
        <f t="shared" si="29"/>
        <v>1.5947971873687594E+17</v>
      </c>
    </row>
    <row r="619" spans="1:15" x14ac:dyDescent="0.25">
      <c r="A619" s="1">
        <v>292</v>
      </c>
      <c r="B619">
        <v>7</v>
      </c>
      <c r="C619">
        <v>83000</v>
      </c>
      <c r="D619">
        <v>1182</v>
      </c>
      <c r="E619">
        <v>49</v>
      </c>
      <c r="F619">
        <v>79</v>
      </c>
      <c r="G619">
        <v>47.895645141601563</v>
      </c>
      <c r="L619">
        <f t="shared" si="27"/>
        <v>262230354.3814455</v>
      </c>
      <c r="M619">
        <f t="shared" si="28"/>
        <v>309956278878.86859</v>
      </c>
      <c r="O619">
        <f t="shared" si="29"/>
        <v>6.8764758759018488E+16</v>
      </c>
    </row>
    <row r="620" spans="1:15" x14ac:dyDescent="0.25">
      <c r="A620" s="1">
        <v>293</v>
      </c>
      <c r="B620">
        <v>0</v>
      </c>
      <c r="C620">
        <v>175000</v>
      </c>
      <c r="D620">
        <v>2738</v>
      </c>
      <c r="E620">
        <v>0</v>
      </c>
      <c r="F620">
        <v>78</v>
      </c>
      <c r="G620">
        <v>87.264724731445313</v>
      </c>
      <c r="L620">
        <f t="shared" si="27"/>
        <v>607416376.28068542</v>
      </c>
      <c r="M620">
        <f t="shared" si="28"/>
        <v>1663106038256.5166</v>
      </c>
      <c r="O620">
        <f t="shared" si="29"/>
        <v>3.6895465417395923E+17</v>
      </c>
    </row>
    <row r="621" spans="1:15" x14ac:dyDescent="0.25">
      <c r="A621" s="1">
        <v>294</v>
      </c>
      <c r="B621">
        <v>7</v>
      </c>
      <c r="C621">
        <v>117500</v>
      </c>
      <c r="D621">
        <v>2016</v>
      </c>
      <c r="E621">
        <v>49</v>
      </c>
      <c r="F621">
        <v>78</v>
      </c>
      <c r="G621">
        <v>86.621299743652344</v>
      </c>
      <c r="L621">
        <f t="shared" si="27"/>
        <v>447231701.59479129</v>
      </c>
      <c r="M621">
        <f t="shared" si="28"/>
        <v>901619110415.09924</v>
      </c>
      <c r="O621">
        <f t="shared" si="29"/>
        <v>2.0001619491137245E+17</v>
      </c>
    </row>
    <row r="622" spans="1:15" x14ac:dyDescent="0.25">
      <c r="A622" s="1">
        <v>295</v>
      </c>
      <c r="B622">
        <v>0</v>
      </c>
      <c r="C622">
        <v>155500</v>
      </c>
      <c r="D622">
        <v>2610</v>
      </c>
      <c r="E622">
        <v>0</v>
      </c>
      <c r="F622">
        <v>87</v>
      </c>
      <c r="G622">
        <v>84.48663330078125</v>
      </c>
      <c r="L622">
        <f t="shared" si="27"/>
        <v>579008679.10645485</v>
      </c>
      <c r="M622">
        <f t="shared" si="28"/>
        <v>1511212652467.8472</v>
      </c>
      <c r="O622">
        <f t="shared" si="29"/>
        <v>3.352510504806016E+17</v>
      </c>
    </row>
    <row r="623" spans="1:15" x14ac:dyDescent="0.25">
      <c r="A623" s="1">
        <v>296</v>
      </c>
      <c r="B623">
        <v>2</v>
      </c>
      <c r="C623">
        <v>158000</v>
      </c>
      <c r="D623">
        <v>2627</v>
      </c>
      <c r="E623">
        <v>4</v>
      </c>
      <c r="F623">
        <v>90</v>
      </c>
      <c r="G623">
        <v>97.206977844238281</v>
      </c>
      <c r="L623">
        <f t="shared" si="27"/>
        <v>582781486.5436573</v>
      </c>
      <c r="M623">
        <f t="shared" si="28"/>
        <v>1530966965150.1877</v>
      </c>
      <c r="O623">
        <f t="shared" si="29"/>
        <v>3.3963426105803501E+17</v>
      </c>
    </row>
    <row r="624" spans="1:15" x14ac:dyDescent="0.25">
      <c r="A624" s="1">
        <v>297</v>
      </c>
      <c r="B624">
        <v>7</v>
      </c>
      <c r="C624">
        <v>115000</v>
      </c>
      <c r="D624">
        <v>1848</v>
      </c>
      <c r="E624">
        <v>49</v>
      </c>
      <c r="F624">
        <v>85</v>
      </c>
      <c r="G624">
        <v>71.969383239746094</v>
      </c>
      <c r="L624">
        <f t="shared" si="27"/>
        <v>409969692.80361372</v>
      </c>
      <c r="M624">
        <f t="shared" si="28"/>
        <v>757623992301.07813</v>
      </c>
      <c r="O624">
        <f t="shared" si="29"/>
        <v>1.6807514901748941E+17</v>
      </c>
    </row>
    <row r="625" spans="1:15" x14ac:dyDescent="0.25">
      <c r="A625" s="1">
        <v>298</v>
      </c>
      <c r="B625">
        <v>6</v>
      </c>
      <c r="C625">
        <v>133500</v>
      </c>
      <c r="D625">
        <v>2648</v>
      </c>
      <c r="E625">
        <v>36</v>
      </c>
      <c r="F625">
        <v>69</v>
      </c>
      <c r="G625">
        <v>82.554222106933594</v>
      </c>
      <c r="L625">
        <f t="shared" si="27"/>
        <v>587414425.14255452</v>
      </c>
      <c r="M625">
        <f t="shared" si="28"/>
        <v>1555473397777.4844</v>
      </c>
      <c r="O625">
        <f t="shared" si="29"/>
        <v>3.4505570686555776E+17</v>
      </c>
    </row>
    <row r="626" spans="1:15" x14ac:dyDescent="0.25">
      <c r="A626" s="1">
        <v>299</v>
      </c>
      <c r="B626">
        <v>4</v>
      </c>
      <c r="C626">
        <v>128000</v>
      </c>
      <c r="D626">
        <v>2464</v>
      </c>
      <c r="E626">
        <v>16</v>
      </c>
      <c r="F626">
        <v>76</v>
      </c>
      <c r="G626">
        <v>66.861785888671875</v>
      </c>
      <c r="L626">
        <f t="shared" si="27"/>
        <v>546600891.70459819</v>
      </c>
      <c r="M626">
        <f t="shared" si="28"/>
        <v>1346824597160.1299</v>
      </c>
      <c r="O626">
        <f t="shared" si="29"/>
        <v>2.9877253481226189E+17</v>
      </c>
    </row>
    <row r="627" spans="1:15" x14ac:dyDescent="0.25">
      <c r="A627" s="1">
        <v>300</v>
      </c>
      <c r="B627">
        <v>5</v>
      </c>
      <c r="C627">
        <v>105000</v>
      </c>
      <c r="D627">
        <v>1998</v>
      </c>
      <c r="E627">
        <v>25</v>
      </c>
      <c r="F627">
        <v>82</v>
      </c>
      <c r="G627">
        <v>87.256927490234375</v>
      </c>
      <c r="L627">
        <f t="shared" si="27"/>
        <v>443227111.36716515</v>
      </c>
      <c r="M627">
        <f t="shared" si="28"/>
        <v>885567768511.59595</v>
      </c>
      <c r="O627">
        <f t="shared" si="29"/>
        <v>1.9645027225088141E+17</v>
      </c>
    </row>
    <row r="628" spans="1:15" x14ac:dyDescent="0.25">
      <c r="A628" s="1">
        <v>301</v>
      </c>
      <c r="B628">
        <v>16</v>
      </c>
      <c r="C628">
        <v>90000</v>
      </c>
      <c r="D628">
        <v>1549</v>
      </c>
      <c r="E628">
        <v>256</v>
      </c>
      <c r="F628">
        <v>74</v>
      </c>
      <c r="G628">
        <v>59.108329772949219</v>
      </c>
      <c r="L628">
        <f t="shared" si="27"/>
        <v>343631638.46693462</v>
      </c>
      <c r="M628">
        <f t="shared" si="28"/>
        <v>532285407985.28174</v>
      </c>
      <c r="O628">
        <f t="shared" si="29"/>
        <v>1.1808270295547006E+17</v>
      </c>
    </row>
    <row r="629" spans="1:15" x14ac:dyDescent="0.25">
      <c r="A629" s="1">
        <v>302</v>
      </c>
      <c r="B629">
        <v>12</v>
      </c>
      <c r="C629">
        <v>270000</v>
      </c>
      <c r="D629">
        <v>3334</v>
      </c>
      <c r="E629">
        <v>144</v>
      </c>
      <c r="F629">
        <v>38</v>
      </c>
      <c r="G629">
        <v>64.425453186035156</v>
      </c>
      <c r="L629">
        <f t="shared" si="27"/>
        <v>739693919.37319624</v>
      </c>
      <c r="M629">
        <f t="shared" si="28"/>
        <v>2466139527190.2363</v>
      </c>
      <c r="O629">
        <f t="shared" si="29"/>
        <v>5.4714709435768058E+17</v>
      </c>
    </row>
    <row r="630" spans="1:15" x14ac:dyDescent="0.25">
      <c r="A630" s="1">
        <v>303</v>
      </c>
      <c r="B630">
        <v>26</v>
      </c>
      <c r="C630">
        <v>70000</v>
      </c>
      <c r="D630">
        <v>1526</v>
      </c>
      <c r="E630">
        <v>676</v>
      </c>
      <c r="F630">
        <v>82</v>
      </c>
      <c r="G630">
        <v>71.105751037597656</v>
      </c>
      <c r="L630">
        <f t="shared" si="27"/>
        <v>338510634.28719008</v>
      </c>
      <c r="M630">
        <f t="shared" si="28"/>
        <v>516567227922.25208</v>
      </c>
      <c r="O630">
        <f t="shared" si="29"/>
        <v>1.1458944952551574E+17</v>
      </c>
    </row>
    <row r="631" spans="1:15" x14ac:dyDescent="0.25">
      <c r="A631" s="1">
        <v>304</v>
      </c>
      <c r="B631">
        <v>3</v>
      </c>
      <c r="C631">
        <v>98000</v>
      </c>
      <c r="D631">
        <v>1197</v>
      </c>
      <c r="E631">
        <v>9</v>
      </c>
      <c r="F631">
        <v>85</v>
      </c>
      <c r="G631">
        <v>69.144599914550781</v>
      </c>
      <c r="L631">
        <f t="shared" si="27"/>
        <v>265572096.23780063</v>
      </c>
      <c r="M631">
        <f t="shared" si="28"/>
        <v>317889799196.64734</v>
      </c>
      <c r="O631">
        <f t="shared" si="29"/>
        <v>7.052853830013964E+16</v>
      </c>
    </row>
    <row r="632" spans="1:15" x14ac:dyDescent="0.25">
      <c r="A632" s="1">
        <v>305</v>
      </c>
      <c r="B632">
        <v>1</v>
      </c>
      <c r="C632">
        <v>103900</v>
      </c>
      <c r="D632">
        <v>1836</v>
      </c>
      <c r="E632">
        <v>1</v>
      </c>
      <c r="F632">
        <v>87</v>
      </c>
      <c r="G632">
        <v>106.8125915527344</v>
      </c>
      <c r="L632">
        <f t="shared" si="27"/>
        <v>407297199.31852961</v>
      </c>
      <c r="M632">
        <f t="shared" si="28"/>
        <v>747797657948.82031</v>
      </c>
      <c r="O632">
        <f t="shared" si="29"/>
        <v>1.6589100857271805E+17</v>
      </c>
    </row>
    <row r="633" spans="1:15" x14ac:dyDescent="0.25">
      <c r="A633" s="1">
        <v>306</v>
      </c>
      <c r="B633">
        <v>6</v>
      </c>
      <c r="C633">
        <v>101100</v>
      </c>
      <c r="D633">
        <v>2856</v>
      </c>
      <c r="E633">
        <v>36</v>
      </c>
      <c r="F633">
        <v>83</v>
      </c>
      <c r="G633">
        <v>90.942451477050781</v>
      </c>
      <c r="L633">
        <f t="shared" si="27"/>
        <v>633512845.55067921</v>
      </c>
      <c r="M633">
        <f t="shared" si="28"/>
        <v>1809312686892.7397</v>
      </c>
      <c r="O633">
        <f t="shared" si="29"/>
        <v>4.0133852547771872E+17</v>
      </c>
    </row>
    <row r="634" spans="1:15" x14ac:dyDescent="0.25">
      <c r="A634" s="1">
        <v>307</v>
      </c>
      <c r="B634">
        <v>1</v>
      </c>
      <c r="C634">
        <v>107900</v>
      </c>
      <c r="D634">
        <v>1836</v>
      </c>
      <c r="E634">
        <v>1</v>
      </c>
      <c r="F634">
        <v>80</v>
      </c>
      <c r="G634">
        <v>69.850013732910156</v>
      </c>
      <c r="L634">
        <f t="shared" si="27"/>
        <v>407301199.31852961</v>
      </c>
      <c r="M634">
        <f t="shared" si="28"/>
        <v>747805001948.82031</v>
      </c>
      <c r="O634">
        <f t="shared" si="29"/>
        <v>1.6589426696631258E+17</v>
      </c>
    </row>
    <row r="635" spans="1:15" x14ac:dyDescent="0.25">
      <c r="A635" s="1">
        <v>308</v>
      </c>
      <c r="B635">
        <v>15</v>
      </c>
      <c r="C635">
        <v>62000</v>
      </c>
      <c r="D635">
        <v>1133</v>
      </c>
      <c r="E635">
        <v>225</v>
      </c>
      <c r="F635">
        <v>92</v>
      </c>
      <c r="G635">
        <v>82.318840026855469</v>
      </c>
      <c r="L635">
        <f t="shared" si="27"/>
        <v>251341997.65068537</v>
      </c>
      <c r="M635">
        <f t="shared" si="28"/>
        <v>284770483338.2265</v>
      </c>
      <c r="O635">
        <f t="shared" si="29"/>
        <v>6.3172799783037128E+16</v>
      </c>
    </row>
    <row r="636" spans="1:15" x14ac:dyDescent="0.25">
      <c r="A636" s="1">
        <v>309</v>
      </c>
      <c r="B636">
        <v>1</v>
      </c>
      <c r="C636">
        <v>96750</v>
      </c>
      <c r="D636">
        <v>1242</v>
      </c>
      <c r="E636">
        <v>1</v>
      </c>
      <c r="F636">
        <v>80</v>
      </c>
      <c r="G636">
        <v>78.726295471191406</v>
      </c>
      <c r="L636">
        <f t="shared" si="27"/>
        <v>275551071.80686605</v>
      </c>
      <c r="M636">
        <f t="shared" si="28"/>
        <v>342234431184.12762</v>
      </c>
      <c r="O636">
        <f t="shared" si="29"/>
        <v>7.5928393173912656E+16</v>
      </c>
    </row>
    <row r="637" spans="1:15" x14ac:dyDescent="0.25">
      <c r="A637" s="1">
        <v>310</v>
      </c>
      <c r="B637">
        <v>36</v>
      </c>
      <c r="C637">
        <v>79500</v>
      </c>
      <c r="D637">
        <v>2216</v>
      </c>
      <c r="E637">
        <v>1296</v>
      </c>
      <c r="F637">
        <v>81</v>
      </c>
      <c r="G637">
        <v>69.094429016113281</v>
      </c>
      <c r="L637">
        <f t="shared" si="27"/>
        <v>491550259.67952651</v>
      </c>
      <c r="M637">
        <f t="shared" si="28"/>
        <v>1089275375449.8307</v>
      </c>
      <c r="O637">
        <f t="shared" si="29"/>
        <v>2.4162165779100995E+17</v>
      </c>
    </row>
    <row r="638" spans="1:15" x14ac:dyDescent="0.25">
      <c r="A638" s="1">
        <v>311</v>
      </c>
      <c r="B638">
        <v>0</v>
      </c>
      <c r="C638">
        <v>97900</v>
      </c>
      <c r="D638">
        <v>1226</v>
      </c>
      <c r="E638">
        <v>0</v>
      </c>
      <c r="F638">
        <v>78</v>
      </c>
      <c r="G638">
        <v>86.629913330078125</v>
      </c>
      <c r="L638">
        <f t="shared" si="27"/>
        <v>272003697.16008723</v>
      </c>
      <c r="M638">
        <f t="shared" si="28"/>
        <v>333476532718.26697</v>
      </c>
      <c r="O638">
        <f t="shared" si="29"/>
        <v>7.3986011268756448E+16</v>
      </c>
    </row>
    <row r="639" spans="1:15" x14ac:dyDescent="0.25">
      <c r="A639" s="1">
        <v>312</v>
      </c>
      <c r="B639">
        <v>0</v>
      </c>
      <c r="C639">
        <v>103900</v>
      </c>
      <c r="D639">
        <v>1910</v>
      </c>
      <c r="E639">
        <v>0</v>
      </c>
      <c r="F639">
        <v>89</v>
      </c>
      <c r="G639">
        <v>83.502838134765625</v>
      </c>
      <c r="L639">
        <f t="shared" si="27"/>
        <v>423709125.80988163</v>
      </c>
      <c r="M639">
        <f t="shared" si="28"/>
        <v>809284430296.8739</v>
      </c>
      <c r="O639">
        <f t="shared" si="29"/>
        <v>1.7952942329457411E+17</v>
      </c>
    </row>
    <row r="640" spans="1:15" x14ac:dyDescent="0.25">
      <c r="A640" s="1">
        <v>313</v>
      </c>
      <c r="B640">
        <v>3</v>
      </c>
      <c r="C640">
        <v>70000</v>
      </c>
      <c r="D640">
        <v>1728</v>
      </c>
      <c r="E640">
        <v>9</v>
      </c>
      <c r="F640">
        <v>86</v>
      </c>
      <c r="G640">
        <v>90.244361877441406</v>
      </c>
      <c r="L640">
        <f t="shared" si="27"/>
        <v>383310757.95277262</v>
      </c>
      <c r="M640">
        <f t="shared" si="28"/>
        <v>662360989742.39111</v>
      </c>
      <c r="O640">
        <f t="shared" si="29"/>
        <v>1.4692713716232902E+17</v>
      </c>
    </row>
    <row r="641" spans="1:19" x14ac:dyDescent="0.25">
      <c r="A641" s="1">
        <v>314</v>
      </c>
      <c r="B641">
        <v>26</v>
      </c>
      <c r="C641">
        <v>175000</v>
      </c>
      <c r="D641">
        <v>1842</v>
      </c>
      <c r="E641">
        <v>676</v>
      </c>
      <c r="F641">
        <v>81</v>
      </c>
      <c r="G641">
        <v>79.787673950195313</v>
      </c>
      <c r="L641">
        <f t="shared" si="27"/>
        <v>408698996.06107169</v>
      </c>
      <c r="M641">
        <f t="shared" si="28"/>
        <v>752823550744.49402</v>
      </c>
      <c r="O641">
        <f t="shared" si="29"/>
        <v>1.670348693813279E+17</v>
      </c>
    </row>
    <row r="642" spans="1:19" x14ac:dyDescent="0.25">
      <c r="A642" s="1">
        <v>315</v>
      </c>
      <c r="B642">
        <v>65</v>
      </c>
      <c r="C642">
        <v>80000</v>
      </c>
      <c r="D642">
        <v>2384</v>
      </c>
      <c r="E642">
        <v>4225</v>
      </c>
      <c r="F642">
        <v>75</v>
      </c>
      <c r="G642">
        <v>73.737831115722656</v>
      </c>
      <c r="L642">
        <f t="shared" si="27"/>
        <v>528810268.47070408</v>
      </c>
      <c r="M642">
        <f t="shared" si="28"/>
        <v>1260683680034.1584</v>
      </c>
      <c r="O642">
        <f t="shared" si="29"/>
        <v>2.7964030004005811E+17</v>
      </c>
    </row>
    <row r="643" spans="1:19" x14ac:dyDescent="0.25">
      <c r="A643" s="1">
        <v>316</v>
      </c>
      <c r="B643">
        <v>25</v>
      </c>
      <c r="C643">
        <v>60000</v>
      </c>
      <c r="D643">
        <v>1388</v>
      </c>
      <c r="E643">
        <v>625</v>
      </c>
      <c r="F643">
        <v>87</v>
      </c>
      <c r="G643">
        <v>72.675834655761719</v>
      </c>
      <c r="L643">
        <f t="shared" si="27"/>
        <v>307894609.20872277</v>
      </c>
      <c r="M643">
        <f t="shared" si="28"/>
        <v>427357717581.70721</v>
      </c>
      <c r="O643">
        <f t="shared" si="29"/>
        <v>9.4799090379792112E+16</v>
      </c>
    </row>
    <row r="644" spans="1:19" x14ac:dyDescent="0.25">
      <c r="A644" s="1">
        <v>317</v>
      </c>
      <c r="B644">
        <v>0</v>
      </c>
      <c r="C644">
        <v>144500</v>
      </c>
      <c r="D644">
        <v>3140</v>
      </c>
      <c r="E644">
        <v>0</v>
      </c>
      <c r="F644">
        <v>86</v>
      </c>
      <c r="G644">
        <v>88.964706420898438</v>
      </c>
      <c r="L644">
        <f t="shared" si="27"/>
        <v>696542558.03100312</v>
      </c>
      <c r="M644">
        <f t="shared" si="28"/>
        <v>2187143632217.3499</v>
      </c>
      <c r="O644">
        <f t="shared" si="29"/>
        <v>4.8517153514837338E+17</v>
      </c>
    </row>
    <row r="645" spans="1:19" x14ac:dyDescent="0.25">
      <c r="A645" s="1">
        <v>318</v>
      </c>
      <c r="B645">
        <v>20</v>
      </c>
      <c r="C645">
        <v>97000</v>
      </c>
      <c r="D645">
        <v>1296</v>
      </c>
      <c r="E645">
        <v>400</v>
      </c>
      <c r="F645">
        <v>93</v>
      </c>
      <c r="G645">
        <v>83.285263061523438</v>
      </c>
      <c r="L645">
        <f t="shared" si="27"/>
        <v>287527592.48974454</v>
      </c>
      <c r="M645">
        <f t="shared" si="28"/>
        <v>372635759866.70892</v>
      </c>
      <c r="O645">
        <f t="shared" si="29"/>
        <v>8.2672116442948608E+16</v>
      </c>
    </row>
    <row r="646" spans="1:19" x14ac:dyDescent="0.25">
      <c r="A646" s="1">
        <v>319</v>
      </c>
      <c r="B646">
        <v>19</v>
      </c>
      <c r="C646">
        <v>95000</v>
      </c>
      <c r="D646">
        <v>1148</v>
      </c>
      <c r="E646">
        <v>361</v>
      </c>
      <c r="F646">
        <v>72</v>
      </c>
      <c r="G646">
        <v>83.818443298339844</v>
      </c>
      <c r="L646">
        <f t="shared" si="27"/>
        <v>254701739.50704053</v>
      </c>
      <c r="M646">
        <f t="shared" si="28"/>
        <v>292397596954.08252</v>
      </c>
      <c r="O646">
        <f t="shared" si="29"/>
        <v>6.4872976107912328E+16</v>
      </c>
    </row>
    <row r="647" spans="1:19" x14ac:dyDescent="0.25">
      <c r="A647" s="1">
        <v>320</v>
      </c>
      <c r="B647">
        <v>0</v>
      </c>
      <c r="C647">
        <v>204080</v>
      </c>
      <c r="D647">
        <v>2261</v>
      </c>
      <c r="E647">
        <v>0</v>
      </c>
      <c r="F647">
        <v>75</v>
      </c>
      <c r="G647">
        <v>85.212631225585938</v>
      </c>
      <c r="L647">
        <f t="shared" si="27"/>
        <v>501655065.24859196</v>
      </c>
      <c r="M647">
        <f t="shared" si="28"/>
        <v>1134242102527.0664</v>
      </c>
      <c r="O647">
        <f t="shared" si="29"/>
        <v>2.5165780448956906E+17</v>
      </c>
    </row>
    <row r="649" spans="1:19" x14ac:dyDescent="0.25">
      <c r="L649">
        <f>SUM(L327:L647)</f>
        <v>150013709012.22714</v>
      </c>
      <c r="M649">
        <f>SUM(M327:M647)</f>
        <v>350320799771457.13</v>
      </c>
      <c r="O649">
        <f>SUM(O327:O647)</f>
        <v>7.7710931720112013E+19</v>
      </c>
      <c r="R649">
        <f>L649*(0.001/321)</f>
        <v>467332.42682936805</v>
      </c>
      <c r="S649">
        <f>M649*(0.001/321)</f>
        <v>1091342055.3627949</v>
      </c>
    </row>
    <row r="651" spans="1:19" x14ac:dyDescent="0.25">
      <c r="B651" s="1" t="s">
        <v>0</v>
      </c>
      <c r="C651" s="1" t="s">
        <v>1</v>
      </c>
      <c r="D651" s="1" t="s">
        <v>2</v>
      </c>
      <c r="E651" s="1" t="s">
        <v>3</v>
      </c>
      <c r="F651" s="1" t="s">
        <v>4</v>
      </c>
      <c r="G651" s="1" t="s">
        <v>5</v>
      </c>
      <c r="I651" s="2" t="s">
        <v>6</v>
      </c>
      <c r="J651" s="2" t="s">
        <v>7</v>
      </c>
    </row>
    <row r="652" spans="1:19" x14ac:dyDescent="0.25">
      <c r="A652" s="1">
        <v>0</v>
      </c>
      <c r="B652">
        <v>48</v>
      </c>
      <c r="C652">
        <v>60000</v>
      </c>
      <c r="D652">
        <v>1660</v>
      </c>
      <c r="E652">
        <v>2304</v>
      </c>
      <c r="F652">
        <v>94</v>
      </c>
      <c r="G652">
        <v>78.665031433105469</v>
      </c>
      <c r="I652">
        <f>I327-R649</f>
        <v>-467428.5274898042</v>
      </c>
      <c r="J652">
        <f>J327-S649</f>
        <v>-1091563838.1532185</v>
      </c>
      <c r="L652">
        <f>(C652-I$652-J$652*D652)</f>
        <v>1811996498762.8704</v>
      </c>
      <c r="M652">
        <f>L652*D652</f>
        <v>3007914187946365</v>
      </c>
      <c r="O652">
        <f>(C652-I$652-J$652*D652)^2</f>
        <v>3.2833313115289006E+24</v>
      </c>
    </row>
    <row r="653" spans="1:19" x14ac:dyDescent="0.25">
      <c r="A653" s="1">
        <v>1</v>
      </c>
      <c r="B653">
        <v>83</v>
      </c>
      <c r="C653">
        <v>40000</v>
      </c>
      <c r="D653">
        <v>2612</v>
      </c>
      <c r="E653">
        <v>6889</v>
      </c>
      <c r="F653">
        <v>94</v>
      </c>
      <c r="G653">
        <v>61.152706146240227</v>
      </c>
      <c r="L653">
        <f t="shared" ref="L653:L716" si="30">(C653-I$652-J$652*D653)</f>
        <v>2851165252684.7339</v>
      </c>
      <c r="M653">
        <f t="shared" ref="M653:M716" si="31">L653*D653</f>
        <v>7447243640012525</v>
      </c>
      <c r="O653">
        <f t="shared" ref="O653:O716" si="32">(C653-I$652-J$652*D653)^2</f>
        <v>8.1291432981168026E+24</v>
      </c>
    </row>
    <row r="654" spans="1:19" x14ac:dyDescent="0.25">
      <c r="A654" s="1">
        <v>2</v>
      </c>
      <c r="B654">
        <v>58</v>
      </c>
      <c r="C654">
        <v>34000</v>
      </c>
      <c r="D654">
        <v>1144</v>
      </c>
      <c r="E654">
        <v>3364</v>
      </c>
      <c r="F654">
        <v>93</v>
      </c>
      <c r="G654">
        <v>91.091667175292969</v>
      </c>
      <c r="L654">
        <f t="shared" si="30"/>
        <v>1248749532275.8096</v>
      </c>
      <c r="M654">
        <f t="shared" si="31"/>
        <v>1428569464923526.3</v>
      </c>
      <c r="O654">
        <f t="shared" si="32"/>
        <v>1.5593753943590531E+24</v>
      </c>
    </row>
    <row r="655" spans="1:19" x14ac:dyDescent="0.25">
      <c r="A655" s="1">
        <v>3</v>
      </c>
      <c r="B655">
        <v>11</v>
      </c>
      <c r="C655">
        <v>63900</v>
      </c>
      <c r="D655">
        <v>1136</v>
      </c>
      <c r="E655">
        <v>121</v>
      </c>
      <c r="F655">
        <v>92</v>
      </c>
      <c r="G655">
        <v>82.843269348144531</v>
      </c>
      <c r="L655">
        <f t="shared" si="30"/>
        <v>1240017051470.5837</v>
      </c>
      <c r="M655">
        <f t="shared" si="31"/>
        <v>1408659370470583.3</v>
      </c>
      <c r="O655">
        <f t="shared" si="32"/>
        <v>1.5376422879378004E+24</v>
      </c>
    </row>
    <row r="656" spans="1:19" x14ac:dyDescent="0.25">
      <c r="A656" s="1">
        <v>4</v>
      </c>
      <c r="B656">
        <v>48</v>
      </c>
      <c r="C656">
        <v>44000</v>
      </c>
      <c r="D656">
        <v>1868</v>
      </c>
      <c r="E656">
        <v>2304</v>
      </c>
      <c r="F656">
        <v>91</v>
      </c>
      <c r="G656">
        <v>86.785881042480469</v>
      </c>
      <c r="L656">
        <f t="shared" si="30"/>
        <v>2039041761098.7397</v>
      </c>
      <c r="M656">
        <f t="shared" si="31"/>
        <v>3808930009732446</v>
      </c>
      <c r="O656">
        <f t="shared" si="32"/>
        <v>4.15769130350465E+24</v>
      </c>
    </row>
    <row r="657" spans="1:15" x14ac:dyDescent="0.25">
      <c r="A657" s="1">
        <v>5</v>
      </c>
      <c r="B657">
        <v>78</v>
      </c>
      <c r="C657">
        <v>46000</v>
      </c>
      <c r="D657">
        <v>1780</v>
      </c>
      <c r="E657">
        <v>6084</v>
      </c>
      <c r="F657">
        <v>90</v>
      </c>
      <c r="G657">
        <v>59.637508392333977</v>
      </c>
      <c r="L657">
        <f t="shared" si="30"/>
        <v>1942984145341.2566</v>
      </c>
      <c r="M657">
        <f t="shared" si="31"/>
        <v>3458511778707436.5</v>
      </c>
      <c r="O657">
        <f t="shared" si="32"/>
        <v>3.7751873890474932E+24</v>
      </c>
    </row>
    <row r="658" spans="1:15" x14ac:dyDescent="0.25">
      <c r="A658" s="1">
        <v>6</v>
      </c>
      <c r="B658">
        <v>22</v>
      </c>
      <c r="C658">
        <v>56000</v>
      </c>
      <c r="D658">
        <v>1700</v>
      </c>
      <c r="E658">
        <v>484</v>
      </c>
      <c r="F658">
        <v>90</v>
      </c>
      <c r="G658">
        <v>89.959587097167969</v>
      </c>
      <c r="L658">
        <f t="shared" si="30"/>
        <v>1855659048288.999</v>
      </c>
      <c r="M658">
        <f t="shared" si="31"/>
        <v>3154620382091298.5</v>
      </c>
      <c r="O658">
        <f t="shared" si="32"/>
        <v>3.4434705034968334E+24</v>
      </c>
    </row>
    <row r="659" spans="1:15" x14ac:dyDescent="0.25">
      <c r="A659" s="1">
        <v>7</v>
      </c>
      <c r="B659">
        <v>78</v>
      </c>
      <c r="C659">
        <v>38500</v>
      </c>
      <c r="D659">
        <v>1556</v>
      </c>
      <c r="E659">
        <v>6084</v>
      </c>
      <c r="F659">
        <v>89</v>
      </c>
      <c r="G659">
        <v>88.415069580078125</v>
      </c>
      <c r="L659">
        <f t="shared" si="30"/>
        <v>1698473838094.9355</v>
      </c>
      <c r="M659">
        <f t="shared" si="31"/>
        <v>2642825292075719.5</v>
      </c>
      <c r="O659">
        <f t="shared" si="32"/>
        <v>2.8848133786929413E+24</v>
      </c>
    </row>
    <row r="660" spans="1:15" x14ac:dyDescent="0.25">
      <c r="A660" s="1">
        <v>8</v>
      </c>
      <c r="B660">
        <v>42</v>
      </c>
      <c r="C660">
        <v>60500</v>
      </c>
      <c r="D660">
        <v>1642</v>
      </c>
      <c r="E660">
        <v>1764</v>
      </c>
      <c r="F660">
        <v>89</v>
      </c>
      <c r="G660">
        <v>75.754196166992188</v>
      </c>
      <c r="L660">
        <f t="shared" si="30"/>
        <v>1792348350176.1123</v>
      </c>
      <c r="M660">
        <f t="shared" si="31"/>
        <v>2943035990989176.5</v>
      </c>
      <c r="O660">
        <f t="shared" si="32"/>
        <v>3.212512608379032E+24</v>
      </c>
    </row>
    <row r="661" spans="1:15" x14ac:dyDescent="0.25">
      <c r="A661" s="1">
        <v>9</v>
      </c>
      <c r="B661">
        <v>41</v>
      </c>
      <c r="C661">
        <v>55000</v>
      </c>
      <c r="D661">
        <v>1443</v>
      </c>
      <c r="E661">
        <v>1681</v>
      </c>
      <c r="F661">
        <v>89</v>
      </c>
      <c r="G661">
        <v>82.901779174804688</v>
      </c>
      <c r="L661">
        <f t="shared" si="30"/>
        <v>1575127140883.6218</v>
      </c>
      <c r="M661">
        <f t="shared" si="31"/>
        <v>2272908464295066.5</v>
      </c>
      <c r="O661">
        <f t="shared" si="32"/>
        <v>2.4810255099482133E+24</v>
      </c>
    </row>
    <row r="662" spans="1:15" x14ac:dyDescent="0.25">
      <c r="A662" s="1">
        <v>10</v>
      </c>
      <c r="B662">
        <v>78</v>
      </c>
      <c r="C662">
        <v>39000</v>
      </c>
      <c r="D662">
        <v>1439</v>
      </c>
      <c r="E662">
        <v>6084</v>
      </c>
      <c r="F662">
        <v>89</v>
      </c>
      <c r="G662">
        <v>83.356407165527344</v>
      </c>
      <c r="L662">
        <f t="shared" si="30"/>
        <v>1570760869531.009</v>
      </c>
      <c r="M662">
        <f t="shared" si="31"/>
        <v>2260324891255122</v>
      </c>
      <c r="O662">
        <f t="shared" si="32"/>
        <v>2.4672897092498116E+24</v>
      </c>
    </row>
    <row r="663" spans="1:15" x14ac:dyDescent="0.25">
      <c r="A663" s="1">
        <v>11</v>
      </c>
      <c r="B663">
        <v>38</v>
      </c>
      <c r="C663">
        <v>41000</v>
      </c>
      <c r="D663">
        <v>1482</v>
      </c>
      <c r="E663">
        <v>1444</v>
      </c>
      <c r="F663">
        <v>89</v>
      </c>
      <c r="G663">
        <v>79.460243225097656</v>
      </c>
      <c r="L663">
        <f t="shared" si="30"/>
        <v>1617698116571.5974</v>
      </c>
      <c r="M663">
        <f t="shared" si="31"/>
        <v>2397428608759107.5</v>
      </c>
      <c r="O663">
        <f t="shared" si="32"/>
        <v>2.6169471963592936E+24</v>
      </c>
    </row>
    <row r="664" spans="1:15" x14ac:dyDescent="0.25">
      <c r="A664" s="1">
        <v>12</v>
      </c>
      <c r="B664">
        <v>18</v>
      </c>
      <c r="C664">
        <v>50900</v>
      </c>
      <c r="D664">
        <v>1290</v>
      </c>
      <c r="E664">
        <v>324</v>
      </c>
      <c r="F664">
        <v>88</v>
      </c>
      <c r="G664">
        <v>75.122825622558594</v>
      </c>
      <c r="L664">
        <f t="shared" si="30"/>
        <v>1408117869546.1794</v>
      </c>
      <c r="M664">
        <f t="shared" si="31"/>
        <v>1816472051714571.5</v>
      </c>
      <c r="O664">
        <f t="shared" si="32"/>
        <v>1.9827959345352711E+24</v>
      </c>
    </row>
    <row r="665" spans="1:15" x14ac:dyDescent="0.25">
      <c r="A665" s="1">
        <v>13</v>
      </c>
      <c r="B665">
        <v>32</v>
      </c>
      <c r="C665">
        <v>52000</v>
      </c>
      <c r="D665">
        <v>1274</v>
      </c>
      <c r="E665">
        <v>1024</v>
      </c>
      <c r="F665">
        <v>87</v>
      </c>
      <c r="G665">
        <v>79.652114868164063</v>
      </c>
      <c r="L665">
        <f t="shared" si="30"/>
        <v>1390652849235.728</v>
      </c>
      <c r="M665">
        <f t="shared" si="31"/>
        <v>1771691729926317.5</v>
      </c>
      <c r="O665">
        <f t="shared" si="32"/>
        <v>1.9339153470874485E+24</v>
      </c>
    </row>
    <row r="666" spans="1:15" x14ac:dyDescent="0.25">
      <c r="A666" s="1">
        <v>14</v>
      </c>
      <c r="B666">
        <v>18</v>
      </c>
      <c r="C666">
        <v>49000</v>
      </c>
      <c r="D666">
        <v>1476</v>
      </c>
      <c r="E666">
        <v>324</v>
      </c>
      <c r="F666">
        <v>87</v>
      </c>
      <c r="G666">
        <v>96.205551147460938</v>
      </c>
      <c r="L666">
        <f t="shared" si="30"/>
        <v>1611148741542.6782</v>
      </c>
      <c r="M666">
        <f t="shared" si="31"/>
        <v>2378055542516993</v>
      </c>
      <c r="O666">
        <f t="shared" si="32"/>
        <v>2.595800267374556E+24</v>
      </c>
    </row>
    <row r="667" spans="1:15" x14ac:dyDescent="0.25">
      <c r="A667" s="1">
        <v>15</v>
      </c>
      <c r="B667">
        <v>58</v>
      </c>
      <c r="C667">
        <v>80000</v>
      </c>
      <c r="D667">
        <v>1838</v>
      </c>
      <c r="E667">
        <v>3364</v>
      </c>
      <c r="F667">
        <v>87</v>
      </c>
      <c r="G667">
        <v>70.685295104980469</v>
      </c>
      <c r="L667">
        <f t="shared" si="30"/>
        <v>2006294881954.1433</v>
      </c>
      <c r="M667">
        <f t="shared" si="31"/>
        <v>3687569993031715.5</v>
      </c>
      <c r="O667">
        <f t="shared" si="32"/>
        <v>4.02521915335539E+24</v>
      </c>
    </row>
    <row r="668" spans="1:15" x14ac:dyDescent="0.25">
      <c r="A668" s="1">
        <v>16</v>
      </c>
      <c r="B668">
        <v>56</v>
      </c>
      <c r="C668">
        <v>50000</v>
      </c>
      <c r="D668">
        <v>1536</v>
      </c>
      <c r="E668">
        <v>3136</v>
      </c>
      <c r="F668">
        <v>86</v>
      </c>
      <c r="G668">
        <v>86.993675231933594</v>
      </c>
      <c r="L668">
        <f t="shared" si="30"/>
        <v>1676642572831.8713</v>
      </c>
      <c r="M668">
        <f t="shared" si="31"/>
        <v>2575322991869754.5</v>
      </c>
      <c r="O668">
        <f t="shared" si="32"/>
        <v>2.8111303170322769E+24</v>
      </c>
    </row>
    <row r="669" spans="1:15" x14ac:dyDescent="0.25">
      <c r="A669" s="1">
        <v>17</v>
      </c>
      <c r="B669">
        <v>70</v>
      </c>
      <c r="C669">
        <v>59000</v>
      </c>
      <c r="D669">
        <v>2458</v>
      </c>
      <c r="E669">
        <v>4900</v>
      </c>
      <c r="F669">
        <v>86</v>
      </c>
      <c r="G669">
        <v>99.513565063476563</v>
      </c>
      <c r="L669">
        <f t="shared" si="30"/>
        <v>2683064440609.1387</v>
      </c>
      <c r="M669">
        <f t="shared" si="31"/>
        <v>6594972395017263</v>
      </c>
      <c r="O669">
        <f t="shared" si="32"/>
        <v>7.1988347924612304E+24</v>
      </c>
    </row>
    <row r="670" spans="1:15" x14ac:dyDescent="0.25">
      <c r="A670" s="1">
        <v>18</v>
      </c>
      <c r="B670">
        <v>26</v>
      </c>
      <c r="C670">
        <v>42000</v>
      </c>
      <c r="D670">
        <v>750</v>
      </c>
      <c r="E670">
        <v>676</v>
      </c>
      <c r="F670">
        <v>85</v>
      </c>
      <c r="G670">
        <v>79.647575378417969</v>
      </c>
      <c r="L670">
        <f t="shared" si="30"/>
        <v>818673388043.44141</v>
      </c>
      <c r="M670">
        <f t="shared" si="31"/>
        <v>614005041032581</v>
      </c>
      <c r="O670">
        <f t="shared" si="32"/>
        <v>6.7022611629052717E+23</v>
      </c>
    </row>
    <row r="671" spans="1:15" x14ac:dyDescent="0.25">
      <c r="A671" s="1">
        <v>19</v>
      </c>
      <c r="B671">
        <v>21</v>
      </c>
      <c r="C671">
        <v>71500</v>
      </c>
      <c r="D671">
        <v>2106</v>
      </c>
      <c r="E671">
        <v>441</v>
      </c>
      <c r="F671">
        <v>85</v>
      </c>
      <c r="G671">
        <v>80.273384094238281</v>
      </c>
      <c r="L671">
        <f t="shared" si="30"/>
        <v>2298833982079.2056</v>
      </c>
      <c r="M671">
        <f t="shared" si="31"/>
        <v>4841344366258807</v>
      </c>
      <c r="O671">
        <f t="shared" si="32"/>
        <v>5.2846376771621376E+24</v>
      </c>
    </row>
    <row r="672" spans="1:15" x14ac:dyDescent="0.25">
      <c r="A672" s="1">
        <v>20</v>
      </c>
      <c r="B672">
        <v>24</v>
      </c>
      <c r="C672">
        <v>43000</v>
      </c>
      <c r="D672">
        <v>1000</v>
      </c>
      <c r="E672">
        <v>576</v>
      </c>
      <c r="F672">
        <v>84</v>
      </c>
      <c r="G672">
        <v>82.347198486328125</v>
      </c>
      <c r="L672">
        <f t="shared" si="30"/>
        <v>1091564348581.746</v>
      </c>
      <c r="M672">
        <f t="shared" si="31"/>
        <v>1091564348581746</v>
      </c>
      <c r="O672">
        <f t="shared" si="32"/>
        <v>1.1915127270946914E+24</v>
      </c>
    </row>
    <row r="673" spans="1:15" x14ac:dyDescent="0.25">
      <c r="A673" s="1">
        <v>21</v>
      </c>
      <c r="B673">
        <v>33</v>
      </c>
      <c r="C673">
        <v>48000</v>
      </c>
      <c r="D673">
        <v>1410</v>
      </c>
      <c r="E673">
        <v>1089</v>
      </c>
      <c r="F673">
        <v>83</v>
      </c>
      <c r="G673">
        <v>75.582008361816406</v>
      </c>
      <c r="L673">
        <f t="shared" si="30"/>
        <v>1539105527224.5657</v>
      </c>
      <c r="M673">
        <f t="shared" si="31"/>
        <v>2170138793386637.5</v>
      </c>
      <c r="O673">
        <f t="shared" si="32"/>
        <v>2.3688458239332082E+24</v>
      </c>
    </row>
    <row r="674" spans="1:15" x14ac:dyDescent="0.25">
      <c r="A674" s="1">
        <v>22</v>
      </c>
      <c r="B674">
        <v>128</v>
      </c>
      <c r="C674">
        <v>37500</v>
      </c>
      <c r="D674">
        <v>2346</v>
      </c>
      <c r="E674">
        <v>16384</v>
      </c>
      <c r="F674">
        <v>81</v>
      </c>
      <c r="G674">
        <v>86.530723571777344</v>
      </c>
      <c r="L674">
        <f t="shared" si="30"/>
        <v>2560809269235.978</v>
      </c>
      <c r="M674">
        <f t="shared" si="31"/>
        <v>6007658545627604</v>
      </c>
      <c r="O674">
        <f t="shared" si="32"/>
        <v>6.5577441134049043E+24</v>
      </c>
    </row>
    <row r="675" spans="1:15" x14ac:dyDescent="0.25">
      <c r="A675" s="1">
        <v>23</v>
      </c>
      <c r="B675">
        <v>15</v>
      </c>
      <c r="C675">
        <v>59000</v>
      </c>
      <c r="D675">
        <v>1215</v>
      </c>
      <c r="E675">
        <v>225</v>
      </c>
      <c r="F675">
        <v>81</v>
      </c>
      <c r="G675">
        <v>66.654586791992188</v>
      </c>
      <c r="L675">
        <f t="shared" si="30"/>
        <v>1326250589784.688</v>
      </c>
      <c r="M675">
        <f t="shared" si="31"/>
        <v>1611394466588396</v>
      </c>
      <c r="O675">
        <f t="shared" si="32"/>
        <v>1.7589406269042326E+24</v>
      </c>
    </row>
    <row r="676" spans="1:15" x14ac:dyDescent="0.25">
      <c r="A676" s="1">
        <v>24</v>
      </c>
      <c r="B676">
        <v>7</v>
      </c>
      <c r="C676">
        <v>59000</v>
      </c>
      <c r="D676">
        <v>2128</v>
      </c>
      <c r="E676">
        <v>49</v>
      </c>
      <c r="F676">
        <v>81</v>
      </c>
      <c r="G676">
        <v>79.447250366210938</v>
      </c>
      <c r="L676">
        <f t="shared" si="30"/>
        <v>2322848374018.5762</v>
      </c>
      <c r="M676">
        <f t="shared" si="31"/>
        <v>4943021339911530</v>
      </c>
      <c r="O676">
        <f t="shared" si="32"/>
        <v>5.3956245686807426E+24</v>
      </c>
    </row>
    <row r="677" spans="1:15" x14ac:dyDescent="0.25">
      <c r="A677" s="1">
        <v>25</v>
      </c>
      <c r="B677">
        <v>0</v>
      </c>
      <c r="C677">
        <v>94000</v>
      </c>
      <c r="D677">
        <v>2290</v>
      </c>
      <c r="E677">
        <v>0</v>
      </c>
      <c r="F677">
        <v>81</v>
      </c>
      <c r="G677">
        <v>89.132675170898438</v>
      </c>
      <c r="L677">
        <f t="shared" si="30"/>
        <v>2499681750799.3979</v>
      </c>
      <c r="M677">
        <f t="shared" si="31"/>
        <v>5724271209330621</v>
      </c>
      <c r="O677">
        <f t="shared" si="32"/>
        <v>6.2484088552795431E+24</v>
      </c>
    </row>
    <row r="678" spans="1:15" x14ac:dyDescent="0.25">
      <c r="A678" s="1">
        <v>26</v>
      </c>
      <c r="B678">
        <v>0</v>
      </c>
      <c r="C678">
        <v>95920</v>
      </c>
      <c r="D678">
        <v>2464</v>
      </c>
      <c r="E678">
        <v>0</v>
      </c>
      <c r="F678">
        <v>80</v>
      </c>
      <c r="G678">
        <v>90.347793579101563</v>
      </c>
      <c r="L678">
        <f t="shared" si="30"/>
        <v>2689613860558.0576</v>
      </c>
      <c r="M678">
        <f t="shared" si="31"/>
        <v>6627208552415054</v>
      </c>
      <c r="O678">
        <f t="shared" si="32"/>
        <v>7.2340227189060183E+24</v>
      </c>
    </row>
    <row r="679" spans="1:15" x14ac:dyDescent="0.25">
      <c r="A679" s="1">
        <v>27</v>
      </c>
      <c r="B679">
        <v>0</v>
      </c>
      <c r="C679">
        <v>95000</v>
      </c>
      <c r="D679">
        <v>2240</v>
      </c>
      <c r="E679">
        <v>0</v>
      </c>
      <c r="F679">
        <v>79</v>
      </c>
      <c r="G679">
        <v>78.040931701660156</v>
      </c>
      <c r="L679">
        <f t="shared" si="30"/>
        <v>2445103559891.7368</v>
      </c>
      <c r="M679">
        <f t="shared" si="31"/>
        <v>5477031974157490</v>
      </c>
      <c r="O679">
        <f t="shared" si="32"/>
        <v>5.9785314185952443E+24</v>
      </c>
    </row>
    <row r="680" spans="1:15" x14ac:dyDescent="0.25">
      <c r="A680" s="1">
        <v>28</v>
      </c>
      <c r="B680">
        <v>0</v>
      </c>
      <c r="C680">
        <v>95900</v>
      </c>
      <c r="D680">
        <v>2464</v>
      </c>
      <c r="E680">
        <v>0</v>
      </c>
      <c r="F680">
        <v>79</v>
      </c>
      <c r="G680">
        <v>87.203376770019531</v>
      </c>
      <c r="L680">
        <f t="shared" si="30"/>
        <v>2689613860538.0576</v>
      </c>
      <c r="M680">
        <f t="shared" si="31"/>
        <v>6627208552365774</v>
      </c>
      <c r="O680">
        <f t="shared" si="32"/>
        <v>7.2340227187984337E+24</v>
      </c>
    </row>
    <row r="681" spans="1:15" x14ac:dyDescent="0.25">
      <c r="A681" s="1">
        <v>29</v>
      </c>
      <c r="B681">
        <v>1</v>
      </c>
      <c r="C681">
        <v>91000</v>
      </c>
      <c r="D681">
        <v>2240</v>
      </c>
      <c r="E681">
        <v>1</v>
      </c>
      <c r="F681">
        <v>78</v>
      </c>
      <c r="G681">
        <v>83.49658203125</v>
      </c>
      <c r="L681">
        <f t="shared" si="30"/>
        <v>2445103555891.7368</v>
      </c>
      <c r="M681">
        <f t="shared" si="31"/>
        <v>5477031965197490</v>
      </c>
      <c r="O681">
        <f t="shared" si="32"/>
        <v>5.9785313990344159E+24</v>
      </c>
    </row>
    <row r="682" spans="1:15" x14ac:dyDescent="0.25">
      <c r="A682" s="1">
        <v>30</v>
      </c>
      <c r="B682">
        <v>0</v>
      </c>
      <c r="C682">
        <v>96900</v>
      </c>
      <c r="D682">
        <v>2464</v>
      </c>
      <c r="E682">
        <v>0</v>
      </c>
      <c r="F682">
        <v>78</v>
      </c>
      <c r="G682">
        <v>77.350021362304688</v>
      </c>
      <c r="L682">
        <f t="shared" si="30"/>
        <v>2689613861538.0576</v>
      </c>
      <c r="M682">
        <f t="shared" si="31"/>
        <v>6627208554829774</v>
      </c>
      <c r="O682">
        <f t="shared" si="32"/>
        <v>7.2340227241776622E+24</v>
      </c>
    </row>
    <row r="683" spans="1:15" x14ac:dyDescent="0.25">
      <c r="A683" s="1">
        <v>31</v>
      </c>
      <c r="B683">
        <v>104</v>
      </c>
      <c r="C683">
        <v>47000</v>
      </c>
      <c r="D683">
        <v>2576</v>
      </c>
      <c r="E683">
        <v>10816</v>
      </c>
      <c r="F683">
        <v>78</v>
      </c>
      <c r="G683">
        <v>71.748764038085938</v>
      </c>
      <c r="L683">
        <f t="shared" si="30"/>
        <v>2811868961511.2183</v>
      </c>
      <c r="M683">
        <f t="shared" si="31"/>
        <v>7243374444852898</v>
      </c>
      <c r="O683">
        <f t="shared" si="32"/>
        <v>7.9066070567101772E+24</v>
      </c>
    </row>
    <row r="684" spans="1:15" x14ac:dyDescent="0.25">
      <c r="A684" s="1">
        <v>32</v>
      </c>
      <c r="B684">
        <v>18</v>
      </c>
      <c r="C684">
        <v>68500</v>
      </c>
      <c r="D684">
        <v>1377</v>
      </c>
      <c r="E684">
        <v>324</v>
      </c>
      <c r="F684">
        <v>77</v>
      </c>
      <c r="G684">
        <v>83.898635864257813</v>
      </c>
      <c r="L684">
        <f t="shared" si="30"/>
        <v>1503083941065.5095</v>
      </c>
      <c r="M684">
        <f t="shared" si="31"/>
        <v>2069746586847206.5</v>
      </c>
      <c r="O684">
        <f t="shared" si="32"/>
        <v>2.2592613338890242E+24</v>
      </c>
    </row>
    <row r="685" spans="1:15" x14ac:dyDescent="0.25">
      <c r="A685" s="1">
        <v>33</v>
      </c>
      <c r="B685">
        <v>188</v>
      </c>
      <c r="C685">
        <v>36000</v>
      </c>
      <c r="D685">
        <v>2071</v>
      </c>
      <c r="E685">
        <v>35344</v>
      </c>
      <c r="F685">
        <v>77</v>
      </c>
      <c r="G685">
        <v>74.499267578125</v>
      </c>
      <c r="L685">
        <f t="shared" si="30"/>
        <v>2260629212243.8428</v>
      </c>
      <c r="M685">
        <f t="shared" si="31"/>
        <v>4681763098556998</v>
      </c>
      <c r="O685">
        <f t="shared" si="32"/>
        <v>5.1104444352502168E+24</v>
      </c>
    </row>
    <row r="686" spans="1:15" x14ac:dyDescent="0.25">
      <c r="A686" s="1">
        <v>34</v>
      </c>
      <c r="B686">
        <v>12</v>
      </c>
      <c r="C686">
        <v>90000</v>
      </c>
      <c r="D686">
        <v>2352</v>
      </c>
      <c r="E686">
        <v>144</v>
      </c>
      <c r="F686">
        <v>77</v>
      </c>
      <c r="G686">
        <v>68.11663818359375</v>
      </c>
      <c r="L686">
        <f t="shared" si="30"/>
        <v>2567358704764.8975</v>
      </c>
      <c r="M686">
        <f t="shared" si="31"/>
        <v>6038427673607039</v>
      </c>
      <c r="O686">
        <f t="shared" si="32"/>
        <v>6.5913307189320921E+24</v>
      </c>
    </row>
    <row r="687" spans="1:15" x14ac:dyDescent="0.25">
      <c r="A687" s="1">
        <v>35</v>
      </c>
      <c r="B687">
        <v>178</v>
      </c>
      <c r="C687">
        <v>66900</v>
      </c>
      <c r="D687">
        <v>1750</v>
      </c>
      <c r="E687">
        <v>31684</v>
      </c>
      <c r="F687">
        <v>76</v>
      </c>
      <c r="G687">
        <v>65.834251403808594</v>
      </c>
      <c r="L687">
        <f t="shared" si="30"/>
        <v>1910237251096.6599</v>
      </c>
      <c r="M687">
        <f t="shared" si="31"/>
        <v>3342915189419155</v>
      </c>
      <c r="O687">
        <f t="shared" si="32"/>
        <v>3.6490063554773236E+24</v>
      </c>
    </row>
    <row r="688" spans="1:15" x14ac:dyDescent="0.25">
      <c r="A688" s="1">
        <v>36</v>
      </c>
      <c r="B688">
        <v>1</v>
      </c>
      <c r="C688">
        <v>44000</v>
      </c>
      <c r="D688">
        <v>1869</v>
      </c>
      <c r="E688">
        <v>1</v>
      </c>
      <c r="F688">
        <v>76</v>
      </c>
      <c r="G688">
        <v>76.996482849121094</v>
      </c>
      <c r="L688">
        <f t="shared" si="30"/>
        <v>2040133324936.8931</v>
      </c>
      <c r="M688">
        <f t="shared" si="31"/>
        <v>3813009184307053</v>
      </c>
      <c r="O688">
        <f t="shared" si="32"/>
        <v>4.1621439835180628E+24</v>
      </c>
    </row>
    <row r="689" spans="1:15" x14ac:dyDescent="0.25">
      <c r="A689" s="1">
        <v>37</v>
      </c>
      <c r="B689">
        <v>48</v>
      </c>
      <c r="C689">
        <v>43500</v>
      </c>
      <c r="D689">
        <v>1490</v>
      </c>
      <c r="E689">
        <v>2304</v>
      </c>
      <c r="F689">
        <v>75</v>
      </c>
      <c r="G689">
        <v>61.087753295898438</v>
      </c>
      <c r="L689">
        <f t="shared" si="30"/>
        <v>1626430629776.8232</v>
      </c>
      <c r="M689">
        <f t="shared" si="31"/>
        <v>2423381638367466.5</v>
      </c>
      <c r="O689">
        <f t="shared" si="32"/>
        <v>2.6452765934762337E+24</v>
      </c>
    </row>
    <row r="690" spans="1:15" x14ac:dyDescent="0.25">
      <c r="A690" s="1">
        <v>38</v>
      </c>
      <c r="B690">
        <v>56</v>
      </c>
      <c r="C690">
        <v>40000</v>
      </c>
      <c r="D690">
        <v>1867</v>
      </c>
      <c r="E690">
        <v>3136</v>
      </c>
      <c r="F690">
        <v>74</v>
      </c>
      <c r="G690">
        <v>81.810966491699219</v>
      </c>
      <c r="L690">
        <f t="shared" si="30"/>
        <v>2037950193260.5864</v>
      </c>
      <c r="M690">
        <f t="shared" si="31"/>
        <v>3804853010817515</v>
      </c>
      <c r="O690">
        <f t="shared" si="32"/>
        <v>4.1532409902108616E+24</v>
      </c>
    </row>
    <row r="691" spans="1:15" x14ac:dyDescent="0.25">
      <c r="A691" s="1">
        <v>39</v>
      </c>
      <c r="B691">
        <v>3</v>
      </c>
      <c r="C691">
        <v>46000</v>
      </c>
      <c r="D691">
        <v>1261</v>
      </c>
      <c r="E691">
        <v>9</v>
      </c>
      <c r="F691">
        <v>73</v>
      </c>
      <c r="G691">
        <v>82.671775817871094</v>
      </c>
      <c r="L691">
        <f t="shared" si="30"/>
        <v>1376462513339.7361</v>
      </c>
      <c r="M691">
        <f t="shared" si="31"/>
        <v>1735719229321407.3</v>
      </c>
      <c r="O691">
        <f t="shared" si="32"/>
        <v>1.8946490506295432E+24</v>
      </c>
    </row>
    <row r="692" spans="1:15" x14ac:dyDescent="0.25">
      <c r="A692" s="1">
        <v>40</v>
      </c>
      <c r="B692">
        <v>21</v>
      </c>
      <c r="C692">
        <v>48000</v>
      </c>
      <c r="D692">
        <v>1038</v>
      </c>
      <c r="E692">
        <v>441</v>
      </c>
      <c r="F692">
        <v>72</v>
      </c>
      <c r="G692">
        <v>81.106552124023438</v>
      </c>
      <c r="L692">
        <f t="shared" si="30"/>
        <v>1133043779431.5684</v>
      </c>
      <c r="M692">
        <f t="shared" si="31"/>
        <v>1176099443049968</v>
      </c>
      <c r="O692">
        <f t="shared" si="32"/>
        <v>1.2837882061085724E+24</v>
      </c>
    </row>
    <row r="693" spans="1:15" x14ac:dyDescent="0.25">
      <c r="A693" s="1">
        <v>41</v>
      </c>
      <c r="B693">
        <v>12</v>
      </c>
      <c r="C693">
        <v>61000</v>
      </c>
      <c r="D693">
        <v>1800</v>
      </c>
      <c r="E693">
        <v>144</v>
      </c>
      <c r="F693">
        <v>69</v>
      </c>
      <c r="G693">
        <v>81.211158752441406</v>
      </c>
      <c r="L693">
        <f t="shared" si="30"/>
        <v>1964815437104.3208</v>
      </c>
      <c r="M693">
        <f t="shared" si="31"/>
        <v>3536667786787777.5</v>
      </c>
      <c r="O693">
        <f t="shared" si="32"/>
        <v>3.8604997018834431E+24</v>
      </c>
    </row>
    <row r="694" spans="1:15" x14ac:dyDescent="0.25">
      <c r="A694" s="1">
        <v>42</v>
      </c>
      <c r="B694">
        <v>28</v>
      </c>
      <c r="C694">
        <v>55500</v>
      </c>
      <c r="D694">
        <v>1972</v>
      </c>
      <c r="E694">
        <v>784</v>
      </c>
      <c r="F694">
        <v>68</v>
      </c>
      <c r="G694">
        <v>81.201019287109375</v>
      </c>
      <c r="L694">
        <f t="shared" si="30"/>
        <v>2152564411766.6746</v>
      </c>
      <c r="M694">
        <f t="shared" si="31"/>
        <v>4244857020003882</v>
      </c>
      <c r="O694">
        <f t="shared" si="32"/>
        <v>4.6335335468044095E+24</v>
      </c>
    </row>
    <row r="695" spans="1:15" x14ac:dyDescent="0.25">
      <c r="A695" s="1">
        <v>43</v>
      </c>
      <c r="B695">
        <v>23</v>
      </c>
      <c r="C695">
        <v>63000</v>
      </c>
      <c r="D695">
        <v>2089</v>
      </c>
      <c r="E695">
        <v>529</v>
      </c>
      <c r="F695">
        <v>18</v>
      </c>
      <c r="G695">
        <v>91.278419494628906</v>
      </c>
      <c r="L695">
        <f t="shared" si="30"/>
        <v>2280277388330.6006</v>
      </c>
      <c r="M695">
        <f t="shared" si="31"/>
        <v>4763499464222625</v>
      </c>
      <c r="O695">
        <f t="shared" si="32"/>
        <v>5.1996649677318247E+24</v>
      </c>
    </row>
    <row r="696" spans="1:15" x14ac:dyDescent="0.25">
      <c r="A696" s="1">
        <v>44</v>
      </c>
      <c r="B696">
        <v>148</v>
      </c>
      <c r="C696">
        <v>32000</v>
      </c>
      <c r="D696">
        <v>1464</v>
      </c>
      <c r="E696">
        <v>21904</v>
      </c>
      <c r="F696">
        <v>87</v>
      </c>
      <c r="G696">
        <v>76.581855773925781</v>
      </c>
      <c r="L696">
        <f t="shared" si="30"/>
        <v>1598049958484.8396</v>
      </c>
      <c r="M696">
        <f t="shared" si="31"/>
        <v>2339545139221805</v>
      </c>
      <c r="O696">
        <f t="shared" si="32"/>
        <v>2.5537636698133974E+24</v>
      </c>
    </row>
    <row r="697" spans="1:15" x14ac:dyDescent="0.25">
      <c r="A697" s="1">
        <v>45</v>
      </c>
      <c r="B697">
        <v>25</v>
      </c>
      <c r="C697">
        <v>32000</v>
      </c>
      <c r="D697">
        <v>2112</v>
      </c>
      <c r="E697">
        <v>625</v>
      </c>
      <c r="F697">
        <v>84</v>
      </c>
      <c r="G697">
        <v>105.6329040527344</v>
      </c>
      <c r="L697">
        <f t="shared" si="30"/>
        <v>2305383325608.125</v>
      </c>
      <c r="M697">
        <f t="shared" si="31"/>
        <v>4868969583684360</v>
      </c>
      <c r="O697">
        <f t="shared" si="32"/>
        <v>5.314792277991978E+24</v>
      </c>
    </row>
    <row r="698" spans="1:15" x14ac:dyDescent="0.25">
      <c r="A698" s="1">
        <v>46</v>
      </c>
      <c r="B698">
        <v>13</v>
      </c>
      <c r="C698">
        <v>82000</v>
      </c>
      <c r="D698">
        <v>1964</v>
      </c>
      <c r="E698">
        <v>169</v>
      </c>
      <c r="F698">
        <v>85</v>
      </c>
      <c r="G698">
        <v>78.834457397460938</v>
      </c>
      <c r="L698">
        <f t="shared" si="30"/>
        <v>2143831927561.4487</v>
      </c>
      <c r="M698">
        <f t="shared" si="31"/>
        <v>4210485905730685.5</v>
      </c>
      <c r="O698">
        <f t="shared" si="32"/>
        <v>4.5960153336318366E+24</v>
      </c>
    </row>
    <row r="699" spans="1:15" x14ac:dyDescent="0.25">
      <c r="A699" s="1">
        <v>47</v>
      </c>
      <c r="B699">
        <v>18</v>
      </c>
      <c r="C699">
        <v>51000</v>
      </c>
      <c r="D699">
        <v>1166</v>
      </c>
      <c r="E699">
        <v>324</v>
      </c>
      <c r="F699">
        <v>81</v>
      </c>
      <c r="G699">
        <v>82.938591003417969</v>
      </c>
      <c r="L699">
        <f t="shared" si="30"/>
        <v>1272763953715.1804</v>
      </c>
      <c r="M699">
        <f t="shared" si="31"/>
        <v>1484042770031900.3</v>
      </c>
      <c r="O699">
        <f t="shared" si="32"/>
        <v>1.6199280818766979E+24</v>
      </c>
    </row>
    <row r="700" spans="1:15" x14ac:dyDescent="0.25">
      <c r="A700" s="1">
        <v>48</v>
      </c>
      <c r="B700">
        <v>38</v>
      </c>
      <c r="C700">
        <v>83000</v>
      </c>
      <c r="D700">
        <v>3861</v>
      </c>
      <c r="E700">
        <v>1444</v>
      </c>
      <c r="F700">
        <v>86</v>
      </c>
      <c r="G700">
        <v>91.778450012207031</v>
      </c>
      <c r="L700">
        <f t="shared" si="30"/>
        <v>4214528529538.104</v>
      </c>
      <c r="M700">
        <f t="shared" si="31"/>
        <v>1.627229465254662E+16</v>
      </c>
      <c r="O700">
        <f t="shared" si="32"/>
        <v>1.7762250726290614E+25</v>
      </c>
    </row>
    <row r="701" spans="1:15" x14ac:dyDescent="0.25">
      <c r="A701" s="1">
        <v>49</v>
      </c>
      <c r="B701">
        <v>10</v>
      </c>
      <c r="C701">
        <v>100000</v>
      </c>
      <c r="D701">
        <v>2252</v>
      </c>
      <c r="E701">
        <v>100</v>
      </c>
      <c r="F701">
        <v>77</v>
      </c>
      <c r="G701">
        <v>76.276412963867188</v>
      </c>
      <c r="L701">
        <f t="shared" si="30"/>
        <v>2458202330949.5752</v>
      </c>
      <c r="M701">
        <f t="shared" si="31"/>
        <v>5535871649298443</v>
      </c>
      <c r="O701">
        <f t="shared" si="32"/>
        <v>6.0427586998859246E+24</v>
      </c>
    </row>
    <row r="702" spans="1:15" x14ac:dyDescent="0.25">
      <c r="A702" s="1">
        <v>50</v>
      </c>
      <c r="B702">
        <v>8</v>
      </c>
      <c r="C702">
        <v>131500</v>
      </c>
      <c r="D702">
        <v>2598</v>
      </c>
      <c r="E702">
        <v>64</v>
      </c>
      <c r="F702">
        <v>86</v>
      </c>
      <c r="G702">
        <v>70.706954956054688</v>
      </c>
      <c r="L702">
        <f t="shared" si="30"/>
        <v>2835883450450.5889</v>
      </c>
      <c r="M702">
        <f t="shared" si="31"/>
        <v>7367625204270630</v>
      </c>
      <c r="O702">
        <f t="shared" si="32"/>
        <v>8.0422349445395374E+24</v>
      </c>
    </row>
    <row r="703" spans="1:15" x14ac:dyDescent="0.25">
      <c r="A703" s="1">
        <v>51</v>
      </c>
      <c r="B703">
        <v>21</v>
      </c>
      <c r="C703">
        <v>37500</v>
      </c>
      <c r="D703">
        <v>2276</v>
      </c>
      <c r="E703">
        <v>441</v>
      </c>
      <c r="F703">
        <v>73</v>
      </c>
      <c r="G703">
        <v>99.460639953613281</v>
      </c>
      <c r="L703">
        <f t="shared" si="30"/>
        <v>2484399800565.2524</v>
      </c>
      <c r="M703">
        <f t="shared" si="31"/>
        <v>5654493946086515</v>
      </c>
      <c r="O703">
        <f t="shared" si="32"/>
        <v>6.1722423690486659E+24</v>
      </c>
    </row>
    <row r="704" spans="1:15" x14ac:dyDescent="0.25">
      <c r="A704" s="1">
        <v>52</v>
      </c>
      <c r="B704">
        <v>68</v>
      </c>
      <c r="C704">
        <v>49000</v>
      </c>
      <c r="D704">
        <v>1875</v>
      </c>
      <c r="E704">
        <v>4624</v>
      </c>
      <c r="F704">
        <v>38</v>
      </c>
      <c r="G704">
        <v>80.607826232910156</v>
      </c>
      <c r="L704">
        <f t="shared" si="30"/>
        <v>2046682712965.8123</v>
      </c>
      <c r="M704">
        <f t="shared" si="31"/>
        <v>3837530086810898</v>
      </c>
      <c r="O704">
        <f t="shared" si="32"/>
        <v>4.1889101275530972E+24</v>
      </c>
    </row>
    <row r="705" spans="1:15" x14ac:dyDescent="0.25">
      <c r="A705" s="1">
        <v>53</v>
      </c>
      <c r="B705">
        <v>13</v>
      </c>
      <c r="C705">
        <v>54000</v>
      </c>
      <c r="D705">
        <v>1570</v>
      </c>
      <c r="E705">
        <v>169</v>
      </c>
      <c r="F705">
        <v>77</v>
      </c>
      <c r="G705">
        <v>79.404983520507813</v>
      </c>
      <c r="L705">
        <f t="shared" si="30"/>
        <v>1713755747329.0806</v>
      </c>
      <c r="M705">
        <f t="shared" si="31"/>
        <v>2690596523306656.5</v>
      </c>
      <c r="O705">
        <f t="shared" si="32"/>
        <v>2.9369587615034552E+24</v>
      </c>
    </row>
    <row r="706" spans="1:15" x14ac:dyDescent="0.25">
      <c r="A706" s="1">
        <v>54</v>
      </c>
      <c r="B706">
        <v>38</v>
      </c>
      <c r="C706">
        <v>56900</v>
      </c>
      <c r="D706">
        <v>2032</v>
      </c>
      <c r="E706">
        <v>1444</v>
      </c>
      <c r="F706">
        <v>93</v>
      </c>
      <c r="G706">
        <v>87.448776245117188</v>
      </c>
      <c r="L706">
        <f t="shared" si="30"/>
        <v>2218058243455.8672</v>
      </c>
      <c r="M706">
        <f t="shared" si="31"/>
        <v>4507094350702322</v>
      </c>
      <c r="O706">
        <f t="shared" si="32"/>
        <v>4.9197823713625271E+24</v>
      </c>
    </row>
    <row r="707" spans="1:15" x14ac:dyDescent="0.25">
      <c r="A707" s="1">
        <v>55</v>
      </c>
      <c r="B707">
        <v>22</v>
      </c>
      <c r="C707">
        <v>62000</v>
      </c>
      <c r="D707">
        <v>1318</v>
      </c>
      <c r="E707">
        <v>484</v>
      </c>
      <c r="F707">
        <v>87</v>
      </c>
      <c r="G707">
        <v>86.787765502929688</v>
      </c>
      <c r="L707">
        <f t="shared" si="30"/>
        <v>1438681668114.4695</v>
      </c>
      <c r="M707">
        <f t="shared" si="31"/>
        <v>1896182438574870.8</v>
      </c>
      <c r="O707">
        <f t="shared" si="32"/>
        <v>2.0698049421686326E+24</v>
      </c>
    </row>
    <row r="708" spans="1:15" x14ac:dyDescent="0.25">
      <c r="A708" s="1">
        <v>56</v>
      </c>
      <c r="B708">
        <v>21</v>
      </c>
      <c r="C708">
        <v>48000</v>
      </c>
      <c r="D708">
        <v>1078</v>
      </c>
      <c r="E708">
        <v>441</v>
      </c>
      <c r="F708">
        <v>87</v>
      </c>
      <c r="G708">
        <v>63.068626403808587</v>
      </c>
      <c r="L708">
        <f t="shared" si="30"/>
        <v>1176706332957.697</v>
      </c>
      <c r="M708">
        <f t="shared" si="31"/>
        <v>1268489426928397.5</v>
      </c>
      <c r="O708">
        <f t="shared" si="32"/>
        <v>1.3846377940227506E+24</v>
      </c>
    </row>
    <row r="709" spans="1:15" x14ac:dyDescent="0.25">
      <c r="A709" s="1">
        <v>57</v>
      </c>
      <c r="B709">
        <v>56</v>
      </c>
      <c r="C709">
        <v>48000</v>
      </c>
      <c r="D709">
        <v>3460</v>
      </c>
      <c r="E709">
        <v>3136</v>
      </c>
      <c r="F709">
        <v>79</v>
      </c>
      <c r="G709">
        <v>62.198635101318359</v>
      </c>
      <c r="L709">
        <f t="shared" si="30"/>
        <v>3776811395438.6636</v>
      </c>
      <c r="M709">
        <f t="shared" si="31"/>
        <v>1.3067767428217776E+16</v>
      </c>
      <c r="O709">
        <f t="shared" si="32"/>
        <v>1.4264304316715346E+25</v>
      </c>
    </row>
    <row r="710" spans="1:15" x14ac:dyDescent="0.25">
      <c r="A710" s="1">
        <v>58</v>
      </c>
      <c r="B710">
        <v>28</v>
      </c>
      <c r="C710">
        <v>53000</v>
      </c>
      <c r="D710">
        <v>1592</v>
      </c>
      <c r="E710">
        <v>784</v>
      </c>
      <c r="F710">
        <v>73</v>
      </c>
      <c r="G710">
        <v>81.477828979492188</v>
      </c>
      <c r="L710">
        <f t="shared" si="30"/>
        <v>1737770150768.4514</v>
      </c>
      <c r="M710">
        <f t="shared" si="31"/>
        <v>2766530080023374.5</v>
      </c>
      <c r="O710">
        <f t="shared" si="32"/>
        <v>3.0198450969018064E+24</v>
      </c>
    </row>
    <row r="711" spans="1:15" x14ac:dyDescent="0.25">
      <c r="A711" s="1">
        <v>59</v>
      </c>
      <c r="B711">
        <v>54</v>
      </c>
      <c r="C711">
        <v>49000</v>
      </c>
      <c r="D711">
        <v>915</v>
      </c>
      <c r="E711">
        <v>2916</v>
      </c>
      <c r="F711">
        <v>80</v>
      </c>
      <c r="G711">
        <v>81.582443237304688</v>
      </c>
      <c r="L711">
        <f t="shared" si="30"/>
        <v>998781428338.72241</v>
      </c>
      <c r="M711">
        <f t="shared" si="31"/>
        <v>913885006929931</v>
      </c>
      <c r="O711">
        <f t="shared" si="32"/>
        <v>9.9756434159433848E+23</v>
      </c>
    </row>
    <row r="712" spans="1:15" x14ac:dyDescent="0.25">
      <c r="A712" s="1">
        <v>60</v>
      </c>
      <c r="B712">
        <v>28</v>
      </c>
      <c r="C712">
        <v>31000</v>
      </c>
      <c r="D712">
        <v>925</v>
      </c>
      <c r="E712">
        <v>784</v>
      </c>
      <c r="F712">
        <v>77</v>
      </c>
      <c r="G712">
        <v>73.383384704589844</v>
      </c>
      <c r="L712">
        <f t="shared" si="30"/>
        <v>1009697048720.2546</v>
      </c>
      <c r="M712">
        <f t="shared" si="31"/>
        <v>933969770066235.5</v>
      </c>
      <c r="O712">
        <f t="shared" si="32"/>
        <v>1.0194881301943923E+24</v>
      </c>
    </row>
    <row r="713" spans="1:15" x14ac:dyDescent="0.25">
      <c r="A713" s="1">
        <v>61</v>
      </c>
      <c r="B713">
        <v>14</v>
      </c>
      <c r="C713">
        <v>56900</v>
      </c>
      <c r="D713">
        <v>1421</v>
      </c>
      <c r="E713">
        <v>196</v>
      </c>
      <c r="F713">
        <v>33</v>
      </c>
      <c r="G713">
        <v>84.684150695800781</v>
      </c>
      <c r="L713">
        <f t="shared" si="30"/>
        <v>1551112738344.251</v>
      </c>
      <c r="M713">
        <f t="shared" si="31"/>
        <v>2204131201187180.8</v>
      </c>
      <c r="O713">
        <f t="shared" si="32"/>
        <v>2.4059507270538009E+24</v>
      </c>
    </row>
    <row r="714" spans="1:15" x14ac:dyDescent="0.25">
      <c r="A714" s="1">
        <v>62</v>
      </c>
      <c r="B714">
        <v>78</v>
      </c>
      <c r="C714">
        <v>34000</v>
      </c>
      <c r="D714">
        <v>990</v>
      </c>
      <c r="E714">
        <v>6084</v>
      </c>
      <c r="F714">
        <v>79</v>
      </c>
      <c r="G714">
        <v>88.931106567382813</v>
      </c>
      <c r="L714">
        <f t="shared" si="30"/>
        <v>1080648701200.2137</v>
      </c>
      <c r="M714">
        <f t="shared" si="31"/>
        <v>1069842214188211.6</v>
      </c>
      <c r="O714">
        <f t="shared" si="32"/>
        <v>1.1678016154057088E+24</v>
      </c>
    </row>
    <row r="715" spans="1:15" x14ac:dyDescent="0.25">
      <c r="A715" s="1">
        <v>63</v>
      </c>
      <c r="B715">
        <v>153</v>
      </c>
      <c r="C715">
        <v>98000</v>
      </c>
      <c r="D715">
        <v>3792</v>
      </c>
      <c r="E715">
        <v>23409</v>
      </c>
      <c r="F715">
        <v>75</v>
      </c>
      <c r="G715">
        <v>71.263015747070313</v>
      </c>
      <c r="L715">
        <f t="shared" si="30"/>
        <v>4139210639705.5317</v>
      </c>
      <c r="M715">
        <f t="shared" si="31"/>
        <v>1.5695886745763376E+16</v>
      </c>
      <c r="O715">
        <f t="shared" si="32"/>
        <v>1.7133064719851477E+25</v>
      </c>
    </row>
    <row r="716" spans="1:15" x14ac:dyDescent="0.25">
      <c r="A716" s="1">
        <v>64</v>
      </c>
      <c r="B716">
        <v>3</v>
      </c>
      <c r="C716">
        <v>85500</v>
      </c>
      <c r="D716">
        <v>2544</v>
      </c>
      <c r="E716">
        <v>9</v>
      </c>
      <c r="F716">
        <v>93</v>
      </c>
      <c r="G716">
        <v>86.23260498046875</v>
      </c>
      <c r="L716">
        <f t="shared" si="30"/>
        <v>2776938957190.3154</v>
      </c>
      <c r="M716">
        <f t="shared" si="31"/>
        <v>7064532707092162</v>
      </c>
      <c r="O716">
        <f t="shared" si="32"/>
        <v>7.711389971961236E+24</v>
      </c>
    </row>
    <row r="717" spans="1:15" x14ac:dyDescent="0.25">
      <c r="A717" s="1">
        <v>65</v>
      </c>
      <c r="B717">
        <v>0</v>
      </c>
      <c r="C717">
        <v>122500</v>
      </c>
      <c r="D717">
        <v>2206</v>
      </c>
      <c r="E717">
        <v>0</v>
      </c>
      <c r="F717">
        <v>93</v>
      </c>
      <c r="G717">
        <v>92.581756591796875</v>
      </c>
      <c r="L717">
        <f t="shared" ref="L717:L780" si="33">(C717-I$652-J$652*D717)</f>
        <v>2407990416894.5273</v>
      </c>
      <c r="M717">
        <f t="shared" ref="M717:M780" si="34">L717*D717</f>
        <v>5312026859669327</v>
      </c>
      <c r="O717">
        <f t="shared" ref="O717:O780" si="35">(C717-I$652-J$652*D717)^2</f>
        <v>5.7984178478558798E+24</v>
      </c>
    </row>
    <row r="718" spans="1:15" x14ac:dyDescent="0.25">
      <c r="A718" s="1">
        <v>66</v>
      </c>
      <c r="B718">
        <v>189</v>
      </c>
      <c r="C718">
        <v>185000</v>
      </c>
      <c r="D718">
        <v>5078</v>
      </c>
      <c r="E718">
        <v>35721</v>
      </c>
      <c r="F718">
        <v>78</v>
      </c>
      <c r="G718">
        <v>77.938674926757813</v>
      </c>
      <c r="L718">
        <f t="shared" si="33"/>
        <v>5542961822570.5713</v>
      </c>
      <c r="M718">
        <f t="shared" si="34"/>
        <v>2.814716013501336E+16</v>
      </c>
      <c r="O718">
        <f t="shared" si="35"/>
        <v>3.0724425766474871E+25</v>
      </c>
    </row>
    <row r="719" spans="1:15" x14ac:dyDescent="0.25">
      <c r="A719" s="1">
        <v>67</v>
      </c>
      <c r="B719">
        <v>5</v>
      </c>
      <c r="C719">
        <v>67500</v>
      </c>
      <c r="D719">
        <v>1358</v>
      </c>
      <c r="E719">
        <v>25</v>
      </c>
      <c r="F719">
        <v>81</v>
      </c>
      <c r="G719">
        <v>90.161949157714844</v>
      </c>
      <c r="L719">
        <f t="shared" si="33"/>
        <v>1482344227140.5984</v>
      </c>
      <c r="M719">
        <f t="shared" si="34"/>
        <v>2013023460456932.5</v>
      </c>
      <c r="O719">
        <f t="shared" si="35"/>
        <v>2.1973444077370578E+24</v>
      </c>
    </row>
    <row r="720" spans="1:15" x14ac:dyDescent="0.25">
      <c r="A720" s="1">
        <v>68</v>
      </c>
      <c r="B720">
        <v>8</v>
      </c>
      <c r="C720">
        <v>120000</v>
      </c>
      <c r="D720">
        <v>2171</v>
      </c>
      <c r="E720">
        <v>64</v>
      </c>
      <c r="F720">
        <v>88</v>
      </c>
      <c r="G720">
        <v>72.093643188476563</v>
      </c>
      <c r="L720">
        <f t="shared" si="33"/>
        <v>2369785680059.1646</v>
      </c>
      <c r="M720">
        <f t="shared" si="34"/>
        <v>5144804711408446</v>
      </c>
      <c r="O720">
        <f t="shared" si="35"/>
        <v>5.6158841694134775E+24</v>
      </c>
    </row>
    <row r="721" spans="1:15" x14ac:dyDescent="0.25">
      <c r="A721" s="1">
        <v>69</v>
      </c>
      <c r="B721">
        <v>1</v>
      </c>
      <c r="C721">
        <v>79000</v>
      </c>
      <c r="D721">
        <v>1998</v>
      </c>
      <c r="E721">
        <v>1</v>
      </c>
      <c r="F721">
        <v>86</v>
      </c>
      <c r="G721">
        <v>79.855278015136719</v>
      </c>
      <c r="L721">
        <f t="shared" si="33"/>
        <v>2180945095058.6582</v>
      </c>
      <c r="M721">
        <f t="shared" si="34"/>
        <v>4357528299927199</v>
      </c>
      <c r="O721">
        <f t="shared" si="35"/>
        <v>4.7565215076604196E+24</v>
      </c>
    </row>
    <row r="722" spans="1:15" x14ac:dyDescent="0.25">
      <c r="A722" s="1">
        <v>70</v>
      </c>
      <c r="B722">
        <v>1</v>
      </c>
      <c r="C722">
        <v>77500</v>
      </c>
      <c r="D722">
        <v>1998</v>
      </c>
      <c r="E722">
        <v>1</v>
      </c>
      <c r="F722">
        <v>70</v>
      </c>
      <c r="G722">
        <v>77.272148132324219</v>
      </c>
      <c r="L722">
        <f t="shared" si="33"/>
        <v>2180945093558.6582</v>
      </c>
      <c r="M722">
        <f t="shared" si="34"/>
        <v>4357528296930199</v>
      </c>
      <c r="O722">
        <f t="shared" si="35"/>
        <v>4.7565215011175845E+24</v>
      </c>
    </row>
    <row r="723" spans="1:15" x14ac:dyDescent="0.25">
      <c r="A723" s="1">
        <v>71</v>
      </c>
      <c r="B723">
        <v>26</v>
      </c>
      <c r="C723">
        <v>58000</v>
      </c>
      <c r="D723">
        <v>1356</v>
      </c>
      <c r="E723">
        <v>676</v>
      </c>
      <c r="F723">
        <v>82</v>
      </c>
      <c r="G723">
        <v>84.612747192382813</v>
      </c>
      <c r="L723">
        <f t="shared" si="33"/>
        <v>1480161089964.292</v>
      </c>
      <c r="M723">
        <f t="shared" si="34"/>
        <v>2007098437991580</v>
      </c>
      <c r="O723">
        <f t="shared" si="35"/>
        <v>2.1908768522442809E+24</v>
      </c>
    </row>
    <row r="724" spans="1:15" x14ac:dyDescent="0.25">
      <c r="A724" s="1">
        <v>72</v>
      </c>
      <c r="B724">
        <v>0</v>
      </c>
      <c r="C724">
        <v>61900</v>
      </c>
      <c r="D724">
        <v>1411</v>
      </c>
      <c r="E724">
        <v>0</v>
      </c>
      <c r="F724">
        <v>72</v>
      </c>
      <c r="G724">
        <v>87.89471435546875</v>
      </c>
      <c r="L724">
        <f t="shared" si="33"/>
        <v>1540197104962.719</v>
      </c>
      <c r="M724">
        <f t="shared" si="34"/>
        <v>2173218115102396.5</v>
      </c>
      <c r="O724">
        <f t="shared" si="35"/>
        <v>2.3722071221355408E+24</v>
      </c>
    </row>
    <row r="725" spans="1:15" x14ac:dyDescent="0.25">
      <c r="A725" s="1">
        <v>73</v>
      </c>
      <c r="B725">
        <v>2</v>
      </c>
      <c r="C725">
        <v>79900</v>
      </c>
      <c r="D725">
        <v>1540</v>
      </c>
      <c r="E725">
        <v>4</v>
      </c>
      <c r="F725">
        <v>71</v>
      </c>
      <c r="G725">
        <v>75.201416015625</v>
      </c>
      <c r="L725">
        <f t="shared" si="33"/>
        <v>1681008858084.4841</v>
      </c>
      <c r="M725">
        <f t="shared" si="34"/>
        <v>2588753641450105.5</v>
      </c>
      <c r="O725">
        <f t="shared" si="35"/>
        <v>2.8257907809585012E+24</v>
      </c>
    </row>
    <row r="726" spans="1:15" x14ac:dyDescent="0.25">
      <c r="A726" s="1">
        <v>74</v>
      </c>
      <c r="B726">
        <v>0</v>
      </c>
      <c r="C726">
        <v>62400</v>
      </c>
      <c r="D726">
        <v>1296</v>
      </c>
      <c r="E726">
        <v>0</v>
      </c>
      <c r="F726">
        <v>93</v>
      </c>
      <c r="G726">
        <v>79.315330505371094</v>
      </c>
      <c r="L726">
        <f t="shared" si="33"/>
        <v>1414667264075.0989</v>
      </c>
      <c r="M726">
        <f t="shared" si="34"/>
        <v>1833408774241328.3</v>
      </c>
      <c r="O726">
        <f t="shared" si="35"/>
        <v>2.0012834680457254E+24</v>
      </c>
    </row>
    <row r="727" spans="1:15" x14ac:dyDescent="0.25">
      <c r="A727" s="1">
        <v>75</v>
      </c>
      <c r="B727">
        <v>1</v>
      </c>
      <c r="C727">
        <v>89500</v>
      </c>
      <c r="D727">
        <v>2240</v>
      </c>
      <c r="E727">
        <v>1</v>
      </c>
      <c r="F727">
        <v>78</v>
      </c>
      <c r="G727">
        <v>79.144386291503906</v>
      </c>
      <c r="L727">
        <f t="shared" si="33"/>
        <v>2445103554391.7368</v>
      </c>
      <c r="M727">
        <f t="shared" si="34"/>
        <v>5477031961837490</v>
      </c>
      <c r="O727">
        <f t="shared" si="35"/>
        <v>5.9785313916991046E+24</v>
      </c>
    </row>
    <row r="728" spans="1:15" x14ac:dyDescent="0.25">
      <c r="A728" s="1">
        <v>76</v>
      </c>
      <c r="B728">
        <v>0</v>
      </c>
      <c r="C728">
        <v>89500</v>
      </c>
      <c r="D728">
        <v>2436</v>
      </c>
      <c r="E728">
        <v>0</v>
      </c>
      <c r="F728">
        <v>88</v>
      </c>
      <c r="G728">
        <v>63.840843200683587</v>
      </c>
      <c r="L728">
        <f t="shared" si="33"/>
        <v>2659050066669.7676</v>
      </c>
      <c r="M728">
        <f t="shared" si="34"/>
        <v>6477445962407554</v>
      </c>
      <c r="O728">
        <f t="shared" si="35"/>
        <v>7.0705472570564955E+24</v>
      </c>
    </row>
    <row r="729" spans="1:15" x14ac:dyDescent="0.25">
      <c r="A729" s="1">
        <v>77</v>
      </c>
      <c r="B729">
        <v>0</v>
      </c>
      <c r="C729">
        <v>94900</v>
      </c>
      <c r="D729">
        <v>2384</v>
      </c>
      <c r="E729">
        <v>0</v>
      </c>
      <c r="F729">
        <v>66</v>
      </c>
      <c r="G729">
        <v>60.634414672851563</v>
      </c>
      <c r="L729">
        <f t="shared" si="33"/>
        <v>2602288752485.8003</v>
      </c>
      <c r="M729">
        <f t="shared" si="34"/>
        <v>6203856385926148</v>
      </c>
      <c r="O729">
        <f t="shared" si="35"/>
        <v>6.7719067513141026E+24</v>
      </c>
    </row>
    <row r="730" spans="1:15" x14ac:dyDescent="0.25">
      <c r="A730" s="1">
        <v>78</v>
      </c>
      <c r="B730">
        <v>0</v>
      </c>
      <c r="C730">
        <v>85900</v>
      </c>
      <c r="D730">
        <v>1862</v>
      </c>
      <c r="E730">
        <v>0</v>
      </c>
      <c r="F730">
        <v>69</v>
      </c>
      <c r="G730">
        <v>80.055755615234375</v>
      </c>
      <c r="L730">
        <f t="shared" si="33"/>
        <v>2032492419969.8206</v>
      </c>
      <c r="M730">
        <f t="shared" si="34"/>
        <v>3784500885983806</v>
      </c>
      <c r="O730">
        <f t="shared" si="35"/>
        <v>4.1310254372347777E+24</v>
      </c>
    </row>
    <row r="731" spans="1:15" x14ac:dyDescent="0.25">
      <c r="A731" s="1">
        <v>79</v>
      </c>
      <c r="B731">
        <v>0</v>
      </c>
      <c r="C731">
        <v>92900</v>
      </c>
      <c r="D731">
        <v>2036</v>
      </c>
      <c r="E731">
        <v>0</v>
      </c>
      <c r="F731">
        <v>73</v>
      </c>
      <c r="G731">
        <v>82.301200866699219</v>
      </c>
      <c r="L731">
        <f t="shared" si="33"/>
        <v>2222424534808.4805</v>
      </c>
      <c r="M731">
        <f t="shared" si="34"/>
        <v>4524856352870066</v>
      </c>
      <c r="O731">
        <f t="shared" si="35"/>
        <v>4.9391708129186907E+24</v>
      </c>
    </row>
    <row r="732" spans="1:15" x14ac:dyDescent="0.25">
      <c r="A732" s="1">
        <v>80</v>
      </c>
      <c r="B732">
        <v>0</v>
      </c>
      <c r="C732">
        <v>84900</v>
      </c>
      <c r="D732">
        <v>2082</v>
      </c>
      <c r="E732">
        <v>0</v>
      </c>
      <c r="F732">
        <v>71</v>
      </c>
      <c r="G732">
        <v>79.449554443359375</v>
      </c>
      <c r="L732">
        <f t="shared" si="33"/>
        <v>2272636463363.5283</v>
      </c>
      <c r="M732">
        <f t="shared" si="34"/>
        <v>4731629116722866</v>
      </c>
      <c r="O732">
        <f t="shared" si="35"/>
        <v>5.1648764946094858E+24</v>
      </c>
    </row>
    <row r="733" spans="1:15" x14ac:dyDescent="0.25">
      <c r="A733" s="1">
        <v>81</v>
      </c>
      <c r="B733">
        <v>0</v>
      </c>
      <c r="C733">
        <v>85900</v>
      </c>
      <c r="D733">
        <v>1962</v>
      </c>
      <c r="E733">
        <v>0</v>
      </c>
      <c r="F733">
        <v>78</v>
      </c>
      <c r="G733">
        <v>82.678611755371094</v>
      </c>
      <c r="L733">
        <f t="shared" si="33"/>
        <v>2141648803785.1423</v>
      </c>
      <c r="M733">
        <f t="shared" si="34"/>
        <v>4201914953026449.5</v>
      </c>
      <c r="O733">
        <f t="shared" si="35"/>
        <v>4.5866595987543313E+24</v>
      </c>
    </row>
    <row r="734" spans="1:15" x14ac:dyDescent="0.25">
      <c r="A734" s="1">
        <v>82</v>
      </c>
      <c r="B734">
        <v>0</v>
      </c>
      <c r="C734">
        <v>85900</v>
      </c>
      <c r="D734">
        <v>2286</v>
      </c>
      <c r="E734">
        <v>0</v>
      </c>
      <c r="F734">
        <v>82</v>
      </c>
      <c r="G734">
        <v>86.133140563964844</v>
      </c>
      <c r="L734">
        <f t="shared" si="33"/>
        <v>2495315487346.7847</v>
      </c>
      <c r="M734">
        <f t="shared" si="34"/>
        <v>5704291204074750</v>
      </c>
      <c r="O734">
        <f t="shared" si="35"/>
        <v>6.2265993813927212E+24</v>
      </c>
    </row>
    <row r="735" spans="1:15" x14ac:dyDescent="0.25">
      <c r="A735" s="1">
        <v>83</v>
      </c>
      <c r="B735">
        <v>0</v>
      </c>
      <c r="C735">
        <v>97900</v>
      </c>
      <c r="D735">
        <v>2464</v>
      </c>
      <c r="E735">
        <v>0</v>
      </c>
      <c r="F735">
        <v>87</v>
      </c>
      <c r="G735">
        <v>102.7157363891602</v>
      </c>
      <c r="L735">
        <f t="shared" si="33"/>
        <v>2689613862538.0576</v>
      </c>
      <c r="M735">
        <f t="shared" si="34"/>
        <v>6627208557293774</v>
      </c>
      <c r="O735">
        <f t="shared" si="35"/>
        <v>7.2340227295568897E+24</v>
      </c>
    </row>
    <row r="736" spans="1:15" x14ac:dyDescent="0.25">
      <c r="A736" s="1">
        <v>84</v>
      </c>
      <c r="B736">
        <v>0</v>
      </c>
      <c r="C736">
        <v>78400</v>
      </c>
      <c r="D736">
        <v>1862</v>
      </c>
      <c r="E736">
        <v>0</v>
      </c>
      <c r="F736">
        <v>75</v>
      </c>
      <c r="G736">
        <v>95.969375610351563</v>
      </c>
      <c r="L736">
        <f t="shared" si="33"/>
        <v>2032492412469.8206</v>
      </c>
      <c r="M736">
        <f t="shared" si="34"/>
        <v>3784500872018806</v>
      </c>
      <c r="O736">
        <f t="shared" si="35"/>
        <v>4.131025406747391E+24</v>
      </c>
    </row>
    <row r="737" spans="1:15" x14ac:dyDescent="0.25">
      <c r="A737" s="1">
        <v>85</v>
      </c>
      <c r="B737">
        <v>0</v>
      </c>
      <c r="C737">
        <v>91400</v>
      </c>
      <c r="D737">
        <v>2738</v>
      </c>
      <c r="E737">
        <v>0</v>
      </c>
      <c r="F737">
        <v>78</v>
      </c>
      <c r="G737">
        <v>86.387351989746094</v>
      </c>
      <c r="L737">
        <f t="shared" si="33"/>
        <v>2988702347692.0396</v>
      </c>
      <c r="M737">
        <f t="shared" si="34"/>
        <v>8183067027980804</v>
      </c>
      <c r="O737">
        <f t="shared" si="35"/>
        <v>8.9323417230999091E+24</v>
      </c>
    </row>
    <row r="738" spans="1:15" x14ac:dyDescent="0.25">
      <c r="A738" s="1">
        <v>86</v>
      </c>
      <c r="B738">
        <v>0</v>
      </c>
      <c r="C738">
        <v>106500</v>
      </c>
      <c r="D738">
        <v>2240</v>
      </c>
      <c r="E738">
        <v>0</v>
      </c>
      <c r="F738">
        <v>86</v>
      </c>
      <c r="G738">
        <v>85.530982971191406</v>
      </c>
      <c r="L738">
        <f t="shared" si="33"/>
        <v>2445103571391.7368</v>
      </c>
      <c r="M738">
        <f t="shared" si="34"/>
        <v>5477031999917490</v>
      </c>
      <c r="O738">
        <f t="shared" si="35"/>
        <v>5.9785314748326258E+24</v>
      </c>
    </row>
    <row r="739" spans="1:15" x14ac:dyDescent="0.25">
      <c r="A739" s="1">
        <v>87</v>
      </c>
      <c r="B739">
        <v>0</v>
      </c>
      <c r="C739">
        <v>109500</v>
      </c>
      <c r="D739">
        <v>2780</v>
      </c>
      <c r="E739">
        <v>0</v>
      </c>
      <c r="F739">
        <v>87</v>
      </c>
      <c r="G739">
        <v>100.4016494750977</v>
      </c>
      <c r="L739">
        <f t="shared" si="33"/>
        <v>3034548046994.4746</v>
      </c>
      <c r="M739">
        <f t="shared" si="34"/>
        <v>8436043570644639</v>
      </c>
      <c r="O739">
        <f t="shared" si="35"/>
        <v>9.2084818495179805E+24</v>
      </c>
    </row>
    <row r="740" spans="1:15" x14ac:dyDescent="0.25">
      <c r="A740" s="1">
        <v>88</v>
      </c>
      <c r="B740">
        <v>1</v>
      </c>
      <c r="C740">
        <v>148000</v>
      </c>
      <c r="D740">
        <v>2781</v>
      </c>
      <c r="E740">
        <v>1</v>
      </c>
      <c r="F740">
        <v>81</v>
      </c>
      <c r="G740">
        <v>78.2442626953125</v>
      </c>
      <c r="L740">
        <f t="shared" si="33"/>
        <v>3035639649332.6279</v>
      </c>
      <c r="M740">
        <f t="shared" si="34"/>
        <v>8442113864794038</v>
      </c>
      <c r="O740">
        <f t="shared" si="35"/>
        <v>9.2151080806003205E+24</v>
      </c>
    </row>
    <row r="741" spans="1:15" x14ac:dyDescent="0.25">
      <c r="A741" s="1">
        <v>89</v>
      </c>
      <c r="B741">
        <v>12</v>
      </c>
      <c r="C741">
        <v>75000</v>
      </c>
      <c r="D741">
        <v>1537</v>
      </c>
      <c r="E741">
        <v>144</v>
      </c>
      <c r="F741">
        <v>93</v>
      </c>
      <c r="G741">
        <v>80.493148803710938</v>
      </c>
      <c r="L741">
        <f t="shared" si="33"/>
        <v>1677734161670.0244</v>
      </c>
      <c r="M741">
        <f t="shared" si="34"/>
        <v>2578677406486827.5</v>
      </c>
      <c r="O741">
        <f t="shared" si="35"/>
        <v>2.8147919172346198E+24</v>
      </c>
    </row>
    <row r="742" spans="1:15" x14ac:dyDescent="0.25">
      <c r="A742" s="1">
        <v>90</v>
      </c>
      <c r="B742">
        <v>1</v>
      </c>
      <c r="C742">
        <v>90400</v>
      </c>
      <c r="D742">
        <v>2796</v>
      </c>
      <c r="E742">
        <v>1</v>
      </c>
      <c r="F742">
        <v>76</v>
      </c>
      <c r="G742">
        <v>67.152847290039063</v>
      </c>
      <c r="L742">
        <f t="shared" si="33"/>
        <v>3052013049304.9263</v>
      </c>
      <c r="M742">
        <f t="shared" si="34"/>
        <v>8533428485856574</v>
      </c>
      <c r="O742">
        <f t="shared" si="35"/>
        <v>9.314783653127554E+24</v>
      </c>
    </row>
    <row r="743" spans="1:15" x14ac:dyDescent="0.25">
      <c r="A743" s="1">
        <v>91</v>
      </c>
      <c r="B743">
        <v>1</v>
      </c>
      <c r="C743">
        <v>125000</v>
      </c>
      <c r="D743">
        <v>2794</v>
      </c>
      <c r="E743">
        <v>1</v>
      </c>
      <c r="F743">
        <v>82</v>
      </c>
      <c r="G743">
        <v>77.900238037109375</v>
      </c>
      <c r="L743">
        <f t="shared" si="33"/>
        <v>3049829956228.6196</v>
      </c>
      <c r="M743">
        <f t="shared" si="34"/>
        <v>8521224897702763</v>
      </c>
      <c r="O743">
        <f t="shared" si="35"/>
        <v>9.3014627619094644E+24</v>
      </c>
    </row>
    <row r="744" spans="1:15" x14ac:dyDescent="0.25">
      <c r="A744" s="1">
        <v>92</v>
      </c>
      <c r="B744">
        <v>158</v>
      </c>
      <c r="C744">
        <v>123000</v>
      </c>
      <c r="D744">
        <v>2872</v>
      </c>
      <c r="E744">
        <v>24964</v>
      </c>
      <c r="F744">
        <v>84</v>
      </c>
      <c r="G744">
        <v>103.10443115234381</v>
      </c>
      <c r="L744">
        <f t="shared" si="33"/>
        <v>3134971933604.5708</v>
      </c>
      <c r="M744">
        <f t="shared" si="34"/>
        <v>9003639393312327</v>
      </c>
      <c r="O744">
        <f t="shared" si="35"/>
        <v>9.828049024488382E+24</v>
      </c>
    </row>
    <row r="745" spans="1:15" x14ac:dyDescent="0.25">
      <c r="A745" s="1">
        <v>93</v>
      </c>
      <c r="B745">
        <v>30</v>
      </c>
      <c r="C745">
        <v>63000</v>
      </c>
      <c r="D745">
        <v>1357</v>
      </c>
      <c r="E745">
        <v>900</v>
      </c>
      <c r="F745">
        <v>88</v>
      </c>
      <c r="G745">
        <v>46.780296325683587</v>
      </c>
      <c r="L745">
        <f t="shared" si="33"/>
        <v>1481252658802.4451</v>
      </c>
      <c r="M745">
        <f t="shared" si="34"/>
        <v>2010059857994918</v>
      </c>
      <c r="O745">
        <f t="shared" si="35"/>
        <v>2.1941094392093129E+24</v>
      </c>
    </row>
    <row r="746" spans="1:15" x14ac:dyDescent="0.25">
      <c r="A746" s="1">
        <v>94</v>
      </c>
      <c r="B746">
        <v>188</v>
      </c>
      <c r="C746">
        <v>87500</v>
      </c>
      <c r="D746">
        <v>3256</v>
      </c>
      <c r="E746">
        <v>35344</v>
      </c>
      <c r="F746">
        <v>82</v>
      </c>
      <c r="G746">
        <v>98.958404541015625</v>
      </c>
      <c r="L746">
        <f t="shared" si="33"/>
        <v>3554132411955.4067</v>
      </c>
      <c r="M746">
        <f t="shared" si="34"/>
        <v>1.1572255133326804E+16</v>
      </c>
      <c r="O746">
        <f t="shared" si="35"/>
        <v>1.2631857201711957E+25</v>
      </c>
    </row>
    <row r="747" spans="1:15" x14ac:dyDescent="0.25">
      <c r="A747" s="1">
        <v>95</v>
      </c>
      <c r="B747">
        <v>0</v>
      </c>
      <c r="C747">
        <v>73000</v>
      </c>
      <c r="D747">
        <v>2038</v>
      </c>
      <c r="E747">
        <v>0</v>
      </c>
      <c r="F747">
        <v>87</v>
      </c>
      <c r="G747">
        <v>69.525314331054688</v>
      </c>
      <c r="L747">
        <f t="shared" si="33"/>
        <v>2224607642584.7866</v>
      </c>
      <c r="M747">
        <f t="shared" si="34"/>
        <v>4533750375587795</v>
      </c>
      <c r="O747">
        <f t="shared" si="35"/>
        <v>4.9488791634466418E+24</v>
      </c>
    </row>
    <row r="748" spans="1:15" x14ac:dyDescent="0.25">
      <c r="A748" s="1">
        <v>96</v>
      </c>
      <c r="B748">
        <v>0</v>
      </c>
      <c r="C748">
        <v>84900</v>
      </c>
      <c r="D748">
        <v>1924</v>
      </c>
      <c r="E748">
        <v>0</v>
      </c>
      <c r="F748">
        <v>86</v>
      </c>
      <c r="G748">
        <v>79.496917724609375</v>
      </c>
      <c r="L748">
        <f t="shared" si="33"/>
        <v>2100169376935.3201</v>
      </c>
      <c r="M748">
        <f t="shared" si="34"/>
        <v>4040725881223556</v>
      </c>
      <c r="O748">
        <f t="shared" si="35"/>
        <v>4.4107114118168904E+24</v>
      </c>
    </row>
    <row r="749" spans="1:15" x14ac:dyDescent="0.25">
      <c r="A749" s="1">
        <v>97</v>
      </c>
      <c r="B749">
        <v>0</v>
      </c>
      <c r="C749">
        <v>80900</v>
      </c>
      <c r="D749">
        <v>2370</v>
      </c>
      <c r="E749">
        <v>0</v>
      </c>
      <c r="F749">
        <v>74</v>
      </c>
      <c r="G749">
        <v>84.08526611328125</v>
      </c>
      <c r="L749">
        <f t="shared" si="33"/>
        <v>2587006844751.6553</v>
      </c>
      <c r="M749">
        <f t="shared" si="34"/>
        <v>6131206222061423</v>
      </c>
      <c r="O749">
        <f t="shared" si="35"/>
        <v>6.6926044147919148E+24</v>
      </c>
    </row>
    <row r="750" spans="1:15" x14ac:dyDescent="0.25">
      <c r="A750" s="1">
        <v>98</v>
      </c>
      <c r="B750">
        <v>0</v>
      </c>
      <c r="C750">
        <v>94000</v>
      </c>
      <c r="D750">
        <v>2036</v>
      </c>
      <c r="E750">
        <v>0</v>
      </c>
      <c r="F750">
        <v>75</v>
      </c>
      <c r="G750">
        <v>102.5067977905273</v>
      </c>
      <c r="L750">
        <f t="shared" si="33"/>
        <v>2222424535908.4805</v>
      </c>
      <c r="M750">
        <f t="shared" si="34"/>
        <v>4524856355109666</v>
      </c>
      <c r="O750">
        <f t="shared" si="35"/>
        <v>4.9391708178080246E+24</v>
      </c>
    </row>
    <row r="751" spans="1:15" x14ac:dyDescent="0.25">
      <c r="A751" s="1">
        <v>99</v>
      </c>
      <c r="B751">
        <v>0</v>
      </c>
      <c r="C751">
        <v>74500</v>
      </c>
      <c r="D751">
        <v>1818</v>
      </c>
      <c r="E751">
        <v>0</v>
      </c>
      <c r="F751">
        <v>68</v>
      </c>
      <c r="G751">
        <v>66.271759033203125</v>
      </c>
      <c r="L751">
        <f t="shared" si="33"/>
        <v>1984463599691.0789</v>
      </c>
      <c r="M751">
        <f t="shared" si="34"/>
        <v>3607754824238381.5</v>
      </c>
      <c r="O751">
        <f t="shared" si="35"/>
        <v>3.9380957784988745E+24</v>
      </c>
    </row>
    <row r="752" spans="1:15" x14ac:dyDescent="0.25">
      <c r="A752" s="1">
        <v>100</v>
      </c>
      <c r="B752">
        <v>1</v>
      </c>
      <c r="C752">
        <v>82500</v>
      </c>
      <c r="D752">
        <v>1986</v>
      </c>
      <c r="E752">
        <v>1</v>
      </c>
      <c r="F752">
        <v>65</v>
      </c>
      <c r="G752">
        <v>99.408760070800781</v>
      </c>
      <c r="L752">
        <f t="shared" si="33"/>
        <v>2167846332500.8196</v>
      </c>
      <c r="M752">
        <f t="shared" si="34"/>
        <v>4305342816346627.5</v>
      </c>
      <c r="O752">
        <f t="shared" si="35"/>
        <v>4.6995577213372541E+24</v>
      </c>
    </row>
    <row r="753" spans="1:15" x14ac:dyDescent="0.25">
      <c r="A753" s="1">
        <v>101</v>
      </c>
      <c r="B753">
        <v>3</v>
      </c>
      <c r="C753">
        <v>86000</v>
      </c>
      <c r="D753">
        <v>1855</v>
      </c>
      <c r="E753">
        <v>9</v>
      </c>
      <c r="F753">
        <v>70</v>
      </c>
      <c r="G753">
        <v>70.98419189453125</v>
      </c>
      <c r="L753">
        <f t="shared" si="33"/>
        <v>2024851473202.7478</v>
      </c>
      <c r="M753">
        <f t="shared" si="34"/>
        <v>3756099482791097</v>
      </c>
      <c r="O753">
        <f t="shared" si="35"/>
        <v>4.1000234885313379E+24</v>
      </c>
    </row>
    <row r="754" spans="1:15" x14ac:dyDescent="0.25">
      <c r="A754" s="1">
        <v>102</v>
      </c>
      <c r="B754">
        <v>1</v>
      </c>
      <c r="C754">
        <v>76900</v>
      </c>
      <c r="D754">
        <v>1836</v>
      </c>
      <c r="E754">
        <v>1</v>
      </c>
      <c r="F754">
        <v>77</v>
      </c>
      <c r="G754">
        <v>85.050445556640625</v>
      </c>
      <c r="L754">
        <f t="shared" si="33"/>
        <v>2004111751177.8367</v>
      </c>
      <c r="M754">
        <f t="shared" si="34"/>
        <v>3679549175162508</v>
      </c>
      <c r="O754">
        <f t="shared" si="35"/>
        <v>4.0164639112090949E+24</v>
      </c>
    </row>
    <row r="755" spans="1:15" x14ac:dyDescent="0.25">
      <c r="A755" s="1">
        <v>103</v>
      </c>
      <c r="B755">
        <v>1</v>
      </c>
      <c r="C755">
        <v>75900</v>
      </c>
      <c r="D755">
        <v>1836</v>
      </c>
      <c r="E755">
        <v>1</v>
      </c>
      <c r="F755">
        <v>95</v>
      </c>
      <c r="G755">
        <v>88.30340576171875</v>
      </c>
      <c r="L755">
        <f t="shared" si="33"/>
        <v>2004111750177.8367</v>
      </c>
      <c r="M755">
        <f t="shared" si="34"/>
        <v>3679549173326508</v>
      </c>
      <c r="O755">
        <f t="shared" si="35"/>
        <v>4.0164639072008715E+24</v>
      </c>
    </row>
    <row r="756" spans="1:15" x14ac:dyDescent="0.25">
      <c r="A756" s="1">
        <v>104</v>
      </c>
      <c r="B756">
        <v>0</v>
      </c>
      <c r="C756">
        <v>75500</v>
      </c>
      <c r="D756">
        <v>1820</v>
      </c>
      <c r="E756">
        <v>0</v>
      </c>
      <c r="F756">
        <v>89</v>
      </c>
      <c r="G756">
        <v>71.197456359863281</v>
      </c>
      <c r="L756">
        <f t="shared" si="33"/>
        <v>1986646728367.3853</v>
      </c>
      <c r="M756">
        <f t="shared" si="34"/>
        <v>3615697045628641</v>
      </c>
      <c r="O756">
        <f t="shared" si="35"/>
        <v>3.9467652233328356E+24</v>
      </c>
    </row>
    <row r="757" spans="1:15" x14ac:dyDescent="0.25">
      <c r="A757" s="1">
        <v>105</v>
      </c>
      <c r="B757">
        <v>0</v>
      </c>
      <c r="C757">
        <v>75000</v>
      </c>
      <c r="D757">
        <v>1728</v>
      </c>
      <c r="E757">
        <v>0</v>
      </c>
      <c r="F757">
        <v>76</v>
      </c>
      <c r="G757">
        <v>66.259284973144531</v>
      </c>
      <c r="L757">
        <f t="shared" si="33"/>
        <v>1886222854757.2891</v>
      </c>
      <c r="M757">
        <f t="shared" si="34"/>
        <v>3259393093020595.5</v>
      </c>
      <c r="O757">
        <f t="shared" si="35"/>
        <v>3.5578366578087374E+24</v>
      </c>
    </row>
    <row r="758" spans="1:15" x14ac:dyDescent="0.25">
      <c r="A758" s="1">
        <v>106</v>
      </c>
      <c r="B758">
        <v>0</v>
      </c>
      <c r="C758">
        <v>73900</v>
      </c>
      <c r="D758">
        <v>2092</v>
      </c>
      <c r="E758">
        <v>0</v>
      </c>
      <c r="F758">
        <v>81</v>
      </c>
      <c r="G758">
        <v>88.557075500488281</v>
      </c>
      <c r="L758">
        <f t="shared" si="33"/>
        <v>2283552090745.0605</v>
      </c>
      <c r="M758">
        <f t="shared" si="34"/>
        <v>4777190973838667</v>
      </c>
      <c r="O758">
        <f t="shared" si="35"/>
        <v>5.2146101511461371E+24</v>
      </c>
    </row>
    <row r="759" spans="1:15" x14ac:dyDescent="0.25">
      <c r="A759" s="1">
        <v>107</v>
      </c>
      <c r="B759">
        <v>0</v>
      </c>
      <c r="C759">
        <v>83900</v>
      </c>
      <c r="D759">
        <v>2036</v>
      </c>
      <c r="E759">
        <v>0</v>
      </c>
      <c r="F759">
        <v>71</v>
      </c>
      <c r="G759">
        <v>71.199203491210938</v>
      </c>
      <c r="L759">
        <f t="shared" si="33"/>
        <v>2222424525808.4805</v>
      </c>
      <c r="M759">
        <f t="shared" si="34"/>
        <v>4524856334546066</v>
      </c>
      <c r="O759">
        <f t="shared" si="35"/>
        <v>4.9391707729150496E+24</v>
      </c>
    </row>
    <row r="760" spans="1:15" x14ac:dyDescent="0.25">
      <c r="A760" s="1">
        <v>108</v>
      </c>
      <c r="B760">
        <v>1</v>
      </c>
      <c r="C760">
        <v>76900</v>
      </c>
      <c r="D760">
        <v>2400</v>
      </c>
      <c r="E760">
        <v>1</v>
      </c>
      <c r="F760">
        <v>82</v>
      </c>
      <c r="G760">
        <v>61.380207061767578</v>
      </c>
      <c r="L760">
        <f t="shared" si="33"/>
        <v>2619753755896.252</v>
      </c>
      <c r="M760">
        <f t="shared" si="34"/>
        <v>6287409014151005</v>
      </c>
      <c r="O760">
        <f t="shared" si="35"/>
        <v>6.8631097415325191E+24</v>
      </c>
    </row>
    <row r="761" spans="1:15" x14ac:dyDescent="0.25">
      <c r="A761" s="1">
        <v>109</v>
      </c>
      <c r="B761">
        <v>0</v>
      </c>
      <c r="C761">
        <v>84300</v>
      </c>
      <c r="D761">
        <v>2104</v>
      </c>
      <c r="E761">
        <v>0</v>
      </c>
      <c r="F761">
        <v>72</v>
      </c>
      <c r="G761">
        <v>70.599464416503906</v>
      </c>
      <c r="L761">
        <f t="shared" si="33"/>
        <v>2296650867202.8989</v>
      </c>
      <c r="M761">
        <f t="shared" si="34"/>
        <v>4832153424594899</v>
      </c>
      <c r="O761">
        <f t="shared" si="35"/>
        <v>5.2746052058238275E+24</v>
      </c>
    </row>
    <row r="762" spans="1:15" x14ac:dyDescent="0.25">
      <c r="A762" s="1">
        <v>110</v>
      </c>
      <c r="B762">
        <v>0</v>
      </c>
      <c r="C762">
        <v>75900</v>
      </c>
      <c r="D762">
        <v>1928</v>
      </c>
      <c r="E762">
        <v>0</v>
      </c>
      <c r="F762">
        <v>90</v>
      </c>
      <c r="G762">
        <v>71.463706970214844</v>
      </c>
      <c r="L762">
        <f t="shared" si="33"/>
        <v>2104535623287.9329</v>
      </c>
      <c r="M762">
        <f t="shared" si="34"/>
        <v>4057544681699134.5</v>
      </c>
      <c r="O762">
        <f t="shared" si="35"/>
        <v>4.4290701896879281E+24</v>
      </c>
    </row>
    <row r="763" spans="1:15" x14ac:dyDescent="0.25">
      <c r="A763" s="1">
        <v>111</v>
      </c>
      <c r="B763">
        <v>0</v>
      </c>
      <c r="C763">
        <v>87900</v>
      </c>
      <c r="D763">
        <v>2067</v>
      </c>
      <c r="E763">
        <v>0</v>
      </c>
      <c r="F763">
        <v>77</v>
      </c>
      <c r="G763">
        <v>79.614814758300781</v>
      </c>
      <c r="L763">
        <f t="shared" si="33"/>
        <v>2256263008791.23</v>
      </c>
      <c r="M763">
        <f t="shared" si="34"/>
        <v>4663695639171472</v>
      </c>
      <c r="O763">
        <f t="shared" si="35"/>
        <v>5.0907227648396543E+24</v>
      </c>
    </row>
    <row r="764" spans="1:15" x14ac:dyDescent="0.25">
      <c r="A764" s="1">
        <v>112</v>
      </c>
      <c r="B764">
        <v>13</v>
      </c>
      <c r="C764">
        <v>65000</v>
      </c>
      <c r="D764">
        <v>1360</v>
      </c>
      <c r="E764">
        <v>169</v>
      </c>
      <c r="F764">
        <v>79</v>
      </c>
      <c r="G764">
        <v>64.489990234375</v>
      </c>
      <c r="L764">
        <f t="shared" si="33"/>
        <v>1484527352316.9048</v>
      </c>
      <c r="M764">
        <f t="shared" si="34"/>
        <v>2018957199150990.5</v>
      </c>
      <c r="O764">
        <f t="shared" si="35"/>
        <v>2.2038214597770396E+24</v>
      </c>
    </row>
    <row r="765" spans="1:15" x14ac:dyDescent="0.25">
      <c r="A765" s="1">
        <v>113</v>
      </c>
      <c r="B765">
        <v>0</v>
      </c>
      <c r="C765">
        <v>90000</v>
      </c>
      <c r="D765">
        <v>1940</v>
      </c>
      <c r="E765">
        <v>0</v>
      </c>
      <c r="F765">
        <v>81</v>
      </c>
      <c r="G765">
        <v>90.494300842285156</v>
      </c>
      <c r="L765">
        <f t="shared" si="33"/>
        <v>2117634403445.7715</v>
      </c>
      <c r="M765">
        <f t="shared" si="34"/>
        <v>4108210742684796.5</v>
      </c>
      <c r="O765">
        <f t="shared" si="35"/>
        <v>4.4843754666571287E+24</v>
      </c>
    </row>
    <row r="766" spans="1:15" x14ac:dyDescent="0.25">
      <c r="A766" s="1">
        <v>114</v>
      </c>
      <c r="B766">
        <v>5</v>
      </c>
      <c r="C766">
        <v>104500</v>
      </c>
      <c r="D766">
        <v>2816</v>
      </c>
      <c r="E766">
        <v>25</v>
      </c>
      <c r="F766">
        <v>79</v>
      </c>
      <c r="G766">
        <v>87.750885009765625</v>
      </c>
      <c r="L766">
        <f t="shared" si="33"/>
        <v>3073844340167.9907</v>
      </c>
      <c r="M766">
        <f t="shared" si="34"/>
        <v>8655945661913062</v>
      </c>
      <c r="O766">
        <f t="shared" si="35"/>
        <v>9.4485190275827906E+24</v>
      </c>
    </row>
    <row r="767" spans="1:15" x14ac:dyDescent="0.25">
      <c r="A767" s="1">
        <v>115</v>
      </c>
      <c r="B767">
        <v>14</v>
      </c>
      <c r="C767">
        <v>63000</v>
      </c>
      <c r="D767">
        <v>1235</v>
      </c>
      <c r="E767">
        <v>196</v>
      </c>
      <c r="F767">
        <v>76</v>
      </c>
      <c r="G767">
        <v>87.305580139160156</v>
      </c>
      <c r="L767">
        <f t="shared" si="33"/>
        <v>1348081870547.7524</v>
      </c>
      <c r="M767">
        <f t="shared" si="34"/>
        <v>1664881110126474.3</v>
      </c>
      <c r="O767">
        <f t="shared" si="35"/>
        <v>1.8173247296995272E+24</v>
      </c>
    </row>
    <row r="768" spans="1:15" x14ac:dyDescent="0.25">
      <c r="A768" s="1">
        <v>116</v>
      </c>
      <c r="B768">
        <v>5</v>
      </c>
      <c r="C768">
        <v>66100</v>
      </c>
      <c r="D768">
        <v>1388</v>
      </c>
      <c r="E768">
        <v>25</v>
      </c>
      <c r="F768">
        <v>70</v>
      </c>
      <c r="G768">
        <v>74.38653564453125</v>
      </c>
      <c r="L768">
        <f t="shared" si="33"/>
        <v>1515091140885.1948</v>
      </c>
      <c r="M768">
        <f t="shared" si="34"/>
        <v>2102946503548650.5</v>
      </c>
      <c r="O768">
        <f t="shared" si="35"/>
        <v>2.2955011651888013E+24</v>
      </c>
    </row>
    <row r="769" spans="1:15" x14ac:dyDescent="0.25">
      <c r="A769" s="1">
        <v>117</v>
      </c>
      <c r="B769">
        <v>6</v>
      </c>
      <c r="C769">
        <v>60000</v>
      </c>
      <c r="D769">
        <v>1070</v>
      </c>
      <c r="E769">
        <v>36</v>
      </c>
      <c r="F769">
        <v>83</v>
      </c>
      <c r="G769">
        <v>68.379493713378906</v>
      </c>
      <c r="L769">
        <f t="shared" si="33"/>
        <v>1167973834252.4714</v>
      </c>
      <c r="M769">
        <f t="shared" si="34"/>
        <v>1249732002650144.5</v>
      </c>
      <c r="O769">
        <f t="shared" si="35"/>
        <v>1.3641628774984196E+24</v>
      </c>
    </row>
    <row r="770" spans="1:15" x14ac:dyDescent="0.25">
      <c r="A770" s="1">
        <v>118</v>
      </c>
      <c r="B770">
        <v>4</v>
      </c>
      <c r="C770">
        <v>73000</v>
      </c>
      <c r="D770">
        <v>1390</v>
      </c>
      <c r="E770">
        <v>16</v>
      </c>
      <c r="F770">
        <v>86</v>
      </c>
      <c r="G770">
        <v>82.288986206054688</v>
      </c>
      <c r="L770">
        <f t="shared" si="33"/>
        <v>1517274275461.5012</v>
      </c>
      <c r="M770">
        <f t="shared" si="34"/>
        <v>2109011242891486.8</v>
      </c>
      <c r="O770">
        <f t="shared" si="35"/>
        <v>2.3021212269772236E+24</v>
      </c>
    </row>
    <row r="771" spans="1:15" x14ac:dyDescent="0.25">
      <c r="A771" s="1">
        <v>119</v>
      </c>
      <c r="B771">
        <v>3</v>
      </c>
      <c r="C771">
        <v>83000</v>
      </c>
      <c r="D771">
        <v>2574</v>
      </c>
      <c r="E771">
        <v>9</v>
      </c>
      <c r="F771">
        <v>75</v>
      </c>
      <c r="G771">
        <v>64.505043029785156</v>
      </c>
      <c r="L771">
        <f t="shared" si="33"/>
        <v>2809685869834.9116</v>
      </c>
      <c r="M771">
        <f t="shared" si="34"/>
        <v>7232131428955063</v>
      </c>
      <c r="O771">
        <f t="shared" si="35"/>
        <v>7.8943346871499644E+24</v>
      </c>
    </row>
    <row r="772" spans="1:15" x14ac:dyDescent="0.25">
      <c r="A772" s="1">
        <v>120</v>
      </c>
      <c r="B772">
        <v>1</v>
      </c>
      <c r="C772">
        <v>70500</v>
      </c>
      <c r="D772">
        <v>1232</v>
      </c>
      <c r="E772">
        <v>1</v>
      </c>
      <c r="F772">
        <v>86</v>
      </c>
      <c r="G772">
        <v>97.303726196289063</v>
      </c>
      <c r="L772">
        <f t="shared" si="33"/>
        <v>1344807186533.2927</v>
      </c>
      <c r="M772">
        <f t="shared" si="34"/>
        <v>1656802453809016.8</v>
      </c>
      <c r="O772">
        <f t="shared" si="35"/>
        <v>1.8085063689515905E+24</v>
      </c>
    </row>
    <row r="773" spans="1:15" x14ac:dyDescent="0.25">
      <c r="A773" s="1">
        <v>121</v>
      </c>
      <c r="B773">
        <v>4</v>
      </c>
      <c r="C773">
        <v>120000</v>
      </c>
      <c r="D773">
        <v>2650</v>
      </c>
      <c r="E773">
        <v>16</v>
      </c>
      <c r="F773">
        <v>82</v>
      </c>
      <c r="G773">
        <v>78.264389038085938</v>
      </c>
      <c r="L773">
        <f t="shared" si="33"/>
        <v>2892644758534.5562</v>
      </c>
      <c r="M773">
        <f t="shared" si="34"/>
        <v>7665508610116574</v>
      </c>
      <c r="O773">
        <f t="shared" si="35"/>
        <v>8.3673936990774412E+24</v>
      </c>
    </row>
    <row r="774" spans="1:15" x14ac:dyDescent="0.25">
      <c r="A774" s="1">
        <v>122</v>
      </c>
      <c r="B774">
        <v>12</v>
      </c>
      <c r="C774">
        <v>62500</v>
      </c>
      <c r="D774">
        <v>1978</v>
      </c>
      <c r="E774">
        <v>144</v>
      </c>
      <c r="F774">
        <v>94</v>
      </c>
      <c r="G774">
        <v>88.538833618164063</v>
      </c>
      <c r="L774">
        <f t="shared" si="33"/>
        <v>2159113801795.5938</v>
      </c>
      <c r="M774">
        <f t="shared" si="34"/>
        <v>4270727099951684.5</v>
      </c>
      <c r="O774">
        <f t="shared" si="35"/>
        <v>4.6617724091042227E+24</v>
      </c>
    </row>
    <row r="775" spans="1:15" x14ac:dyDescent="0.25">
      <c r="A775" s="1">
        <v>123</v>
      </c>
      <c r="B775">
        <v>1</v>
      </c>
      <c r="C775">
        <v>65500</v>
      </c>
      <c r="D775">
        <v>1248</v>
      </c>
      <c r="E775">
        <v>1</v>
      </c>
      <c r="F775">
        <v>83</v>
      </c>
      <c r="G775">
        <v>92.931625366210938</v>
      </c>
      <c r="L775">
        <f t="shared" si="33"/>
        <v>1362272202943.7444</v>
      </c>
      <c r="M775">
        <f t="shared" si="34"/>
        <v>1700115709273793</v>
      </c>
      <c r="O775">
        <f t="shared" si="35"/>
        <v>1.8557855549132022E+24</v>
      </c>
    </row>
    <row r="776" spans="1:15" x14ac:dyDescent="0.25">
      <c r="A776" s="1">
        <v>124</v>
      </c>
      <c r="B776">
        <v>9</v>
      </c>
      <c r="C776">
        <v>84900</v>
      </c>
      <c r="D776">
        <v>1716</v>
      </c>
      <c r="E776">
        <v>81</v>
      </c>
      <c r="F776">
        <v>87</v>
      </c>
      <c r="G776">
        <v>69.995140075683594</v>
      </c>
      <c r="L776">
        <f t="shared" si="33"/>
        <v>1873124098599.4504</v>
      </c>
      <c r="M776">
        <f t="shared" si="34"/>
        <v>3214280953196657</v>
      </c>
      <c r="O776">
        <f t="shared" si="35"/>
        <v>3.5085938887540037E+24</v>
      </c>
    </row>
    <row r="777" spans="1:15" x14ac:dyDescent="0.25">
      <c r="A777" s="1">
        <v>125</v>
      </c>
      <c r="B777">
        <v>9</v>
      </c>
      <c r="C777">
        <v>63400</v>
      </c>
      <c r="D777">
        <v>1144</v>
      </c>
      <c r="E777">
        <v>81</v>
      </c>
      <c r="F777">
        <v>90</v>
      </c>
      <c r="G777">
        <v>84.178459167480469</v>
      </c>
      <c r="L777">
        <f t="shared" si="33"/>
        <v>1248749561675.8096</v>
      </c>
      <c r="M777">
        <f t="shared" si="34"/>
        <v>1428569498557126.3</v>
      </c>
      <c r="O777">
        <f t="shared" si="35"/>
        <v>1.5593754677855265E+24</v>
      </c>
    </row>
    <row r="778" spans="1:15" x14ac:dyDescent="0.25">
      <c r="A778" s="1">
        <v>126</v>
      </c>
      <c r="B778">
        <v>2</v>
      </c>
      <c r="C778">
        <v>80000</v>
      </c>
      <c r="D778">
        <v>2450</v>
      </c>
      <c r="E778">
        <v>4</v>
      </c>
      <c r="F778">
        <v>85</v>
      </c>
      <c r="G778">
        <v>93.105461120605469</v>
      </c>
      <c r="L778">
        <f t="shared" si="33"/>
        <v>2674331950903.9126</v>
      </c>
      <c r="M778">
        <f t="shared" si="34"/>
        <v>6552113279714586</v>
      </c>
      <c r="O778">
        <f t="shared" si="35"/>
        <v>7.1520513836255268E+24</v>
      </c>
    </row>
    <row r="779" spans="1:15" x14ac:dyDescent="0.25">
      <c r="A779" s="1">
        <v>127</v>
      </c>
      <c r="B779">
        <v>2</v>
      </c>
      <c r="C779">
        <v>86000</v>
      </c>
      <c r="D779">
        <v>2952</v>
      </c>
      <c r="E779">
        <v>4</v>
      </c>
      <c r="F779">
        <v>69</v>
      </c>
      <c r="G779">
        <v>83.015251159667969</v>
      </c>
      <c r="L779">
        <f t="shared" si="33"/>
        <v>3222297003656.8286</v>
      </c>
      <c r="M779">
        <f t="shared" si="34"/>
        <v>9512220754794958</v>
      </c>
      <c r="O779">
        <f t="shared" si="35"/>
        <v>1.0383197979775775E+25</v>
      </c>
    </row>
    <row r="780" spans="1:15" x14ac:dyDescent="0.25">
      <c r="A780" s="1">
        <v>128</v>
      </c>
      <c r="B780">
        <v>0</v>
      </c>
      <c r="C780">
        <v>94376</v>
      </c>
      <c r="D780">
        <v>2800</v>
      </c>
      <c r="E780">
        <v>0</v>
      </c>
      <c r="F780">
        <v>76</v>
      </c>
      <c r="G780">
        <v>71.477081298828125</v>
      </c>
      <c r="L780">
        <f t="shared" si="33"/>
        <v>3056379308633.5391</v>
      </c>
      <c r="M780">
        <f t="shared" si="34"/>
        <v>8557862064173909</v>
      </c>
      <c r="O780">
        <f t="shared" si="35"/>
        <v>9.3414544782432305E+24</v>
      </c>
    </row>
    <row r="781" spans="1:15" x14ac:dyDescent="0.25">
      <c r="A781" s="1">
        <v>129</v>
      </c>
      <c r="B781">
        <v>0</v>
      </c>
      <c r="C781">
        <v>90500</v>
      </c>
      <c r="D781">
        <v>2108</v>
      </c>
      <c r="E781">
        <v>0</v>
      </c>
      <c r="F781">
        <v>82</v>
      </c>
      <c r="G781">
        <v>78.081260681152344</v>
      </c>
      <c r="L781">
        <f t="shared" ref="L781:L844" si="36">(C781-I$652-J$652*D781)</f>
        <v>2301017128755.5117</v>
      </c>
      <c r="M781">
        <f t="shared" ref="M781:M844" si="37">L781*D781</f>
        <v>4850544107416619</v>
      </c>
      <c r="O781">
        <f t="shared" ref="O781:O844" si="38">(C781-I$652-J$652*D781)^2</f>
        <v>5.2946798268262596E+24</v>
      </c>
    </row>
    <row r="782" spans="1:15" x14ac:dyDescent="0.25">
      <c r="A782" s="1">
        <v>130</v>
      </c>
      <c r="B782">
        <v>2</v>
      </c>
      <c r="C782">
        <v>90500</v>
      </c>
      <c r="D782">
        <v>2208</v>
      </c>
      <c r="E782">
        <v>4</v>
      </c>
      <c r="F782">
        <v>74</v>
      </c>
      <c r="G782">
        <v>93.871047973632813</v>
      </c>
      <c r="L782">
        <f t="shared" si="36"/>
        <v>2410173512570.834</v>
      </c>
      <c r="M782">
        <f t="shared" si="37"/>
        <v>5321663115756401</v>
      </c>
      <c r="O782">
        <f t="shared" si="38"/>
        <v>5.8089363606980319E+24</v>
      </c>
    </row>
    <row r="783" spans="1:15" x14ac:dyDescent="0.25">
      <c r="A783" s="1">
        <v>131</v>
      </c>
      <c r="B783">
        <v>0</v>
      </c>
      <c r="C783">
        <v>84900</v>
      </c>
      <c r="D783">
        <v>1560</v>
      </c>
      <c r="E783">
        <v>0</v>
      </c>
      <c r="F783">
        <v>38</v>
      </c>
      <c r="G783">
        <v>62.95849609375</v>
      </c>
      <c r="L783">
        <f t="shared" si="36"/>
        <v>1702840139847.5483</v>
      </c>
      <c r="M783">
        <f t="shared" si="37"/>
        <v>2656430618162175.5</v>
      </c>
      <c r="O783">
        <f t="shared" si="38"/>
        <v>2.8996645418760179E+24</v>
      </c>
    </row>
    <row r="784" spans="1:15" x14ac:dyDescent="0.25">
      <c r="A784" s="1">
        <v>132</v>
      </c>
      <c r="B784">
        <v>2</v>
      </c>
      <c r="C784">
        <v>86000</v>
      </c>
      <c r="D784">
        <v>2248</v>
      </c>
      <c r="E784">
        <v>4</v>
      </c>
      <c r="F784">
        <v>82</v>
      </c>
      <c r="G784">
        <v>80.443603515625</v>
      </c>
      <c r="L784">
        <f t="shared" si="36"/>
        <v>2453836061596.9624</v>
      </c>
      <c r="M784">
        <f t="shared" si="37"/>
        <v>5516223466469971</v>
      </c>
      <c r="O784">
        <f t="shared" si="38"/>
        <v>6.021311417193691E+24</v>
      </c>
    </row>
    <row r="785" spans="1:15" x14ac:dyDescent="0.25">
      <c r="A785" s="1">
        <v>133</v>
      </c>
      <c r="B785">
        <v>6</v>
      </c>
      <c r="C785">
        <v>91500</v>
      </c>
      <c r="D785">
        <v>2284</v>
      </c>
      <c r="E785">
        <v>36</v>
      </c>
      <c r="F785">
        <v>85</v>
      </c>
      <c r="G785">
        <v>85.613662719726563</v>
      </c>
      <c r="L785">
        <f t="shared" si="36"/>
        <v>2493132365270.4785</v>
      </c>
      <c r="M785">
        <f t="shared" si="37"/>
        <v>5694314322277773</v>
      </c>
      <c r="O785">
        <f t="shared" si="38"/>
        <v>6.2157089907591703E+24</v>
      </c>
    </row>
    <row r="786" spans="1:15" x14ac:dyDescent="0.25">
      <c r="A786" s="1">
        <v>134</v>
      </c>
      <c r="B786">
        <v>23</v>
      </c>
      <c r="C786">
        <v>89912</v>
      </c>
      <c r="D786">
        <v>2632</v>
      </c>
      <c r="E786">
        <v>529</v>
      </c>
      <c r="F786">
        <v>87</v>
      </c>
      <c r="G786">
        <v>62.134719848632813</v>
      </c>
      <c r="L786">
        <f t="shared" si="36"/>
        <v>2872996579359.7983</v>
      </c>
      <c r="M786">
        <f t="shared" si="37"/>
        <v>7561726996874989</v>
      </c>
      <c r="O786">
        <f t="shared" si="38"/>
        <v>8.2541093450131018E+24</v>
      </c>
    </row>
    <row r="787" spans="1:15" x14ac:dyDescent="0.25">
      <c r="A787" s="1">
        <v>135</v>
      </c>
      <c r="B787">
        <v>23</v>
      </c>
      <c r="C787">
        <v>88000</v>
      </c>
      <c r="D787">
        <v>2632</v>
      </c>
      <c r="E787">
        <v>529</v>
      </c>
      <c r="F787">
        <v>83</v>
      </c>
      <c r="G787">
        <v>82.163970947265625</v>
      </c>
      <c r="L787">
        <f t="shared" si="36"/>
        <v>2872996577447.7983</v>
      </c>
      <c r="M787">
        <f t="shared" si="37"/>
        <v>7561726991842605</v>
      </c>
      <c r="O787">
        <f t="shared" si="38"/>
        <v>8.2541093340267634E+24</v>
      </c>
    </row>
    <row r="788" spans="1:15" x14ac:dyDescent="0.25">
      <c r="A788" s="1">
        <v>136</v>
      </c>
      <c r="B788">
        <v>14</v>
      </c>
      <c r="C788">
        <v>73500</v>
      </c>
      <c r="D788">
        <v>1936</v>
      </c>
      <c r="E788">
        <v>196</v>
      </c>
      <c r="F788">
        <v>80</v>
      </c>
      <c r="G788">
        <v>77.735404968261719</v>
      </c>
      <c r="L788">
        <f t="shared" si="36"/>
        <v>2113268131593.1587</v>
      </c>
      <c r="M788">
        <f t="shared" si="37"/>
        <v>4091287102764355</v>
      </c>
      <c r="O788">
        <f t="shared" si="38"/>
        <v>4.4659021960072399E+24</v>
      </c>
    </row>
    <row r="789" spans="1:15" x14ac:dyDescent="0.25">
      <c r="A789" s="1">
        <v>137</v>
      </c>
      <c r="B789">
        <v>8</v>
      </c>
      <c r="C789">
        <v>85000</v>
      </c>
      <c r="D789">
        <v>2004</v>
      </c>
      <c r="E789">
        <v>64</v>
      </c>
      <c r="F789">
        <v>92</v>
      </c>
      <c r="G789">
        <v>69.853424072265625</v>
      </c>
      <c r="L789">
        <f t="shared" si="36"/>
        <v>2187494484087.5774</v>
      </c>
      <c r="M789">
        <f t="shared" si="37"/>
        <v>4383738946111505</v>
      </c>
      <c r="O789">
        <f t="shared" si="38"/>
        <v>4.7851321179135764E+24</v>
      </c>
    </row>
    <row r="790" spans="1:15" x14ac:dyDescent="0.25">
      <c r="A790" s="1">
        <v>138</v>
      </c>
      <c r="B790">
        <v>13</v>
      </c>
      <c r="C790">
        <v>87000</v>
      </c>
      <c r="D790">
        <v>1920</v>
      </c>
      <c r="E790">
        <v>169</v>
      </c>
      <c r="F790">
        <v>80</v>
      </c>
      <c r="G790">
        <v>100.72312164306641</v>
      </c>
      <c r="L790">
        <f t="shared" si="36"/>
        <v>2095803123682.707</v>
      </c>
      <c r="M790">
        <f t="shared" si="37"/>
        <v>4023941997470797.5</v>
      </c>
      <c r="O790">
        <f t="shared" si="38"/>
        <v>4.392390733238192E+24</v>
      </c>
    </row>
    <row r="791" spans="1:15" x14ac:dyDescent="0.25">
      <c r="A791" s="1">
        <v>139</v>
      </c>
      <c r="B791">
        <v>5</v>
      </c>
      <c r="C791">
        <v>97000</v>
      </c>
      <c r="D791">
        <v>2136</v>
      </c>
      <c r="E791">
        <v>25</v>
      </c>
      <c r="F791">
        <v>81</v>
      </c>
      <c r="G791">
        <v>72.824455261230469</v>
      </c>
      <c r="L791">
        <f t="shared" si="36"/>
        <v>2331580922723.8022</v>
      </c>
      <c r="M791">
        <f t="shared" si="37"/>
        <v>4980256850938042</v>
      </c>
      <c r="O791">
        <f t="shared" si="38"/>
        <v>5.4362695992095773E+24</v>
      </c>
    </row>
    <row r="792" spans="1:15" x14ac:dyDescent="0.25">
      <c r="A792" s="1">
        <v>140</v>
      </c>
      <c r="B792">
        <v>3</v>
      </c>
      <c r="C792">
        <v>72500</v>
      </c>
      <c r="D792">
        <v>2472</v>
      </c>
      <c r="E792">
        <v>9</v>
      </c>
      <c r="F792">
        <v>78</v>
      </c>
      <c r="G792">
        <v>79.965965270996094</v>
      </c>
      <c r="L792">
        <f t="shared" si="36"/>
        <v>2698346347843.2837</v>
      </c>
      <c r="M792">
        <f t="shared" si="37"/>
        <v>6670312171868597</v>
      </c>
      <c r="O792">
        <f t="shared" si="38"/>
        <v>7.2810730129191875E+24</v>
      </c>
    </row>
    <row r="793" spans="1:15" x14ac:dyDescent="0.25">
      <c r="A793" s="1">
        <v>141</v>
      </c>
      <c r="B793">
        <v>4</v>
      </c>
      <c r="C793">
        <v>77000</v>
      </c>
      <c r="D793">
        <v>1792</v>
      </c>
      <c r="E793">
        <v>16</v>
      </c>
      <c r="F793">
        <v>89</v>
      </c>
      <c r="G793">
        <v>92.429916381835938</v>
      </c>
      <c r="L793">
        <f t="shared" si="36"/>
        <v>1956082942399.0952</v>
      </c>
      <c r="M793">
        <f t="shared" si="37"/>
        <v>3505300632779178.5</v>
      </c>
      <c r="O793">
        <f t="shared" si="38"/>
        <v>3.8262604775447018E+24</v>
      </c>
    </row>
    <row r="794" spans="1:15" x14ac:dyDescent="0.25">
      <c r="A794" s="1">
        <v>142</v>
      </c>
      <c r="B794">
        <v>5</v>
      </c>
      <c r="C794">
        <v>85000</v>
      </c>
      <c r="D794">
        <v>2136</v>
      </c>
      <c r="E794">
        <v>25</v>
      </c>
      <c r="F794">
        <v>86</v>
      </c>
      <c r="G794">
        <v>82.835487365722656</v>
      </c>
      <c r="L794">
        <f t="shared" si="36"/>
        <v>2331580910723.8022</v>
      </c>
      <c r="M794">
        <f t="shared" si="37"/>
        <v>4980256825306042</v>
      </c>
      <c r="O794">
        <f t="shared" si="38"/>
        <v>5.4362695432516348E+24</v>
      </c>
    </row>
    <row r="795" spans="1:15" x14ac:dyDescent="0.25">
      <c r="A795" s="1">
        <v>143</v>
      </c>
      <c r="B795">
        <v>4</v>
      </c>
      <c r="C795">
        <v>82000</v>
      </c>
      <c r="D795">
        <v>2016</v>
      </c>
      <c r="E795">
        <v>16</v>
      </c>
      <c r="F795">
        <v>81</v>
      </c>
      <c r="G795">
        <v>87.272880554199219</v>
      </c>
      <c r="L795">
        <f t="shared" si="36"/>
        <v>2200593247145.416</v>
      </c>
      <c r="M795">
        <f t="shared" si="37"/>
        <v>4436395986245158.5</v>
      </c>
      <c r="O795">
        <f t="shared" si="38"/>
        <v>4.8426106393820056E+24</v>
      </c>
    </row>
    <row r="796" spans="1:15" x14ac:dyDescent="0.25">
      <c r="A796" s="1">
        <v>144</v>
      </c>
      <c r="B796">
        <v>0</v>
      </c>
      <c r="C796">
        <v>93000</v>
      </c>
      <c r="D796">
        <v>2514</v>
      </c>
      <c r="E796">
        <v>0</v>
      </c>
      <c r="F796">
        <v>75</v>
      </c>
      <c r="G796">
        <v>95.392356872558594</v>
      </c>
      <c r="L796">
        <f t="shared" si="36"/>
        <v>2744192049545.7188</v>
      </c>
      <c r="M796">
        <f t="shared" si="37"/>
        <v>6898898812557937</v>
      </c>
      <c r="O796">
        <f t="shared" si="38"/>
        <v>7.5305900047899329E+24</v>
      </c>
    </row>
    <row r="797" spans="1:15" x14ac:dyDescent="0.25">
      <c r="A797" s="1">
        <v>145</v>
      </c>
      <c r="B797">
        <v>0</v>
      </c>
      <c r="C797">
        <v>105000</v>
      </c>
      <c r="D797">
        <v>2432</v>
      </c>
      <c r="E797">
        <v>0</v>
      </c>
      <c r="F797">
        <v>87</v>
      </c>
      <c r="G797">
        <v>76.999519348144531</v>
      </c>
      <c r="L797">
        <f t="shared" si="36"/>
        <v>2654683826817.1548</v>
      </c>
      <c r="M797">
        <f t="shared" si="37"/>
        <v>6456191066819320</v>
      </c>
      <c r="O797">
        <f t="shared" si="38"/>
        <v>7.0473462203645735E+24</v>
      </c>
    </row>
    <row r="798" spans="1:15" x14ac:dyDescent="0.25">
      <c r="A798" s="1">
        <v>146</v>
      </c>
      <c r="B798">
        <v>0</v>
      </c>
      <c r="C798">
        <v>106500</v>
      </c>
      <c r="D798">
        <v>2878</v>
      </c>
      <c r="E798">
        <v>0</v>
      </c>
      <c r="F798">
        <v>86</v>
      </c>
      <c r="G798">
        <v>74.206832885742188</v>
      </c>
      <c r="L798">
        <f t="shared" si="36"/>
        <v>3141521300133.4902</v>
      </c>
      <c r="M798">
        <f t="shared" si="37"/>
        <v>9041298301784184</v>
      </c>
      <c r="O798">
        <f t="shared" si="38"/>
        <v>9.8691560791924157E+24</v>
      </c>
    </row>
    <row r="799" spans="1:15" x14ac:dyDescent="0.25">
      <c r="A799" s="1">
        <v>147</v>
      </c>
      <c r="B799">
        <v>15</v>
      </c>
      <c r="C799">
        <v>44900</v>
      </c>
      <c r="D799">
        <v>960</v>
      </c>
      <c r="E799">
        <v>225</v>
      </c>
      <c r="F799">
        <v>93</v>
      </c>
      <c r="G799">
        <v>62.205085754394531</v>
      </c>
      <c r="L799">
        <f t="shared" si="36"/>
        <v>1047901796955.6172</v>
      </c>
      <c r="M799">
        <f t="shared" si="37"/>
        <v>1005985725077392.5</v>
      </c>
      <c r="O799">
        <f t="shared" si="38"/>
        <v>1.0980981760628115E+24</v>
      </c>
    </row>
    <row r="800" spans="1:15" x14ac:dyDescent="0.25">
      <c r="A800" s="1">
        <v>148</v>
      </c>
      <c r="B800">
        <v>11</v>
      </c>
      <c r="C800">
        <v>73000</v>
      </c>
      <c r="D800">
        <v>1868</v>
      </c>
      <c r="E800">
        <v>121</v>
      </c>
      <c r="F800">
        <v>72</v>
      </c>
      <c r="G800">
        <v>65.728263854980469</v>
      </c>
      <c r="L800">
        <f t="shared" si="36"/>
        <v>2039041790098.7397</v>
      </c>
      <c r="M800">
        <f t="shared" si="37"/>
        <v>3808930063904446</v>
      </c>
      <c r="O800">
        <f t="shared" si="38"/>
        <v>4.1576914217690731E+24</v>
      </c>
    </row>
    <row r="801" spans="1:15" x14ac:dyDescent="0.25">
      <c r="A801" s="1">
        <v>149</v>
      </c>
      <c r="B801">
        <v>11</v>
      </c>
      <c r="C801">
        <v>46500</v>
      </c>
      <c r="D801">
        <v>1296</v>
      </c>
      <c r="E801">
        <v>121</v>
      </c>
      <c r="F801">
        <v>29</v>
      </c>
      <c r="G801">
        <v>82.70831298828125</v>
      </c>
      <c r="L801">
        <f t="shared" si="36"/>
        <v>1414667248175.0989</v>
      </c>
      <c r="M801">
        <f t="shared" si="37"/>
        <v>1833408753634928.3</v>
      </c>
      <c r="O801">
        <f t="shared" si="38"/>
        <v>2.0012834230593068E+24</v>
      </c>
    </row>
    <row r="802" spans="1:15" x14ac:dyDescent="0.25">
      <c r="A802" s="1">
        <v>150</v>
      </c>
      <c r="B802">
        <v>13</v>
      </c>
      <c r="C802">
        <v>50000</v>
      </c>
      <c r="D802">
        <v>1668</v>
      </c>
      <c r="E802">
        <v>169</v>
      </c>
      <c r="F802">
        <v>8</v>
      </c>
      <c r="G802">
        <v>71.928520202636719</v>
      </c>
      <c r="L802">
        <f t="shared" si="36"/>
        <v>1820728999468.0959</v>
      </c>
      <c r="M802">
        <f t="shared" si="37"/>
        <v>3036975971112784</v>
      </c>
      <c r="O802">
        <f t="shared" si="38"/>
        <v>3.3150540895040937E+24</v>
      </c>
    </row>
    <row r="803" spans="1:15" x14ac:dyDescent="0.25">
      <c r="A803" s="1">
        <v>151</v>
      </c>
      <c r="B803">
        <v>0</v>
      </c>
      <c r="C803">
        <v>90000</v>
      </c>
      <c r="D803">
        <v>2052</v>
      </c>
      <c r="E803">
        <v>0</v>
      </c>
      <c r="F803">
        <v>93</v>
      </c>
      <c r="G803">
        <v>84.37725830078125</v>
      </c>
      <c r="L803">
        <f t="shared" si="36"/>
        <v>2239889553318.9316</v>
      </c>
      <c r="M803">
        <f t="shared" si="37"/>
        <v>4596253363410448</v>
      </c>
      <c r="O803">
        <f t="shared" si="38"/>
        <v>5.0171052110672833E+24</v>
      </c>
    </row>
    <row r="804" spans="1:15" x14ac:dyDescent="0.25">
      <c r="A804" s="1">
        <v>152</v>
      </c>
      <c r="B804">
        <v>1</v>
      </c>
      <c r="C804">
        <v>49500</v>
      </c>
      <c r="D804">
        <v>1100</v>
      </c>
      <c r="E804">
        <v>1</v>
      </c>
      <c r="F804">
        <v>78</v>
      </c>
      <c r="G804">
        <v>84.560562133789063</v>
      </c>
      <c r="L804">
        <f t="shared" si="36"/>
        <v>1200720738897.0679</v>
      </c>
      <c r="M804">
        <f t="shared" si="37"/>
        <v>1320792812786774.8</v>
      </c>
      <c r="O804">
        <f t="shared" si="38"/>
        <v>1.4417302928175206E+24</v>
      </c>
    </row>
    <row r="805" spans="1:15" x14ac:dyDescent="0.25">
      <c r="A805" s="1">
        <v>153</v>
      </c>
      <c r="B805">
        <v>28</v>
      </c>
      <c r="C805">
        <v>57000</v>
      </c>
      <c r="D805">
        <v>1320</v>
      </c>
      <c r="E805">
        <v>784</v>
      </c>
      <c r="F805">
        <v>88</v>
      </c>
      <c r="G805">
        <v>64.128036499023438</v>
      </c>
      <c r="L805">
        <f t="shared" si="36"/>
        <v>1440864790790.7761</v>
      </c>
      <c r="M805">
        <f t="shared" si="37"/>
        <v>1901941523843824.5</v>
      </c>
      <c r="O805">
        <f t="shared" si="38"/>
        <v>2.076091345340547E+24</v>
      </c>
    </row>
    <row r="806" spans="1:15" x14ac:dyDescent="0.25">
      <c r="A806" s="1">
        <v>154</v>
      </c>
      <c r="B806">
        <v>9</v>
      </c>
      <c r="C806">
        <v>120000</v>
      </c>
      <c r="D806">
        <v>3030</v>
      </c>
      <c r="E806">
        <v>81</v>
      </c>
      <c r="F806">
        <v>76</v>
      </c>
      <c r="G806">
        <v>65.582771301269531</v>
      </c>
      <c r="L806">
        <f t="shared" si="36"/>
        <v>3307439017032.7793</v>
      </c>
      <c r="M806">
        <f t="shared" si="37"/>
        <v>1.0021540221609322E+16</v>
      </c>
      <c r="O806">
        <f t="shared" si="38"/>
        <v>1.0939152851390758E+25</v>
      </c>
    </row>
    <row r="807" spans="1:15" x14ac:dyDescent="0.25">
      <c r="A807" s="1">
        <v>155</v>
      </c>
      <c r="B807">
        <v>3</v>
      </c>
      <c r="C807">
        <v>83500</v>
      </c>
      <c r="D807">
        <v>1924</v>
      </c>
      <c r="E807">
        <v>9</v>
      </c>
      <c r="F807">
        <v>86</v>
      </c>
      <c r="G807">
        <v>89.784454345703125</v>
      </c>
      <c r="L807">
        <f t="shared" si="36"/>
        <v>2100169375535.3201</v>
      </c>
      <c r="M807">
        <f t="shared" si="37"/>
        <v>4040725878529956</v>
      </c>
      <c r="O807">
        <f t="shared" si="38"/>
        <v>4.4107114059364161E+24</v>
      </c>
    </row>
    <row r="808" spans="1:15" x14ac:dyDescent="0.25">
      <c r="A808" s="1">
        <v>156</v>
      </c>
      <c r="B808">
        <v>0</v>
      </c>
      <c r="C808">
        <v>300000</v>
      </c>
      <c r="D808">
        <v>3770</v>
      </c>
      <c r="E808">
        <v>0</v>
      </c>
      <c r="F808">
        <v>88</v>
      </c>
      <c r="G808">
        <v>74.330459594726563</v>
      </c>
      <c r="L808">
        <f t="shared" si="36"/>
        <v>4115196437266.1611</v>
      </c>
      <c r="M808">
        <f t="shared" si="37"/>
        <v>1.5514290568493428E+16</v>
      </c>
      <c r="O808">
        <f t="shared" si="38"/>
        <v>1.6934841717288106E+25</v>
      </c>
    </row>
    <row r="809" spans="1:15" x14ac:dyDescent="0.25">
      <c r="A809" s="1">
        <v>157</v>
      </c>
      <c r="B809">
        <v>3</v>
      </c>
      <c r="C809">
        <v>64900</v>
      </c>
      <c r="D809">
        <v>2856</v>
      </c>
      <c r="E809">
        <v>9</v>
      </c>
      <c r="F809">
        <v>85</v>
      </c>
      <c r="G809">
        <v>80.533149719238281</v>
      </c>
      <c r="L809">
        <f t="shared" si="36"/>
        <v>3117506854094.1196</v>
      </c>
      <c r="M809">
        <f t="shared" si="37"/>
        <v>8903599575292806</v>
      </c>
      <c r="O809">
        <f t="shared" si="38"/>
        <v>9.7188489853238146E+24</v>
      </c>
    </row>
    <row r="810" spans="1:15" x14ac:dyDescent="0.25">
      <c r="A810" s="1">
        <v>158</v>
      </c>
      <c r="B810">
        <v>58</v>
      </c>
      <c r="C810">
        <v>50900</v>
      </c>
      <c r="D810">
        <v>930</v>
      </c>
      <c r="E810">
        <v>3364</v>
      </c>
      <c r="F810">
        <v>83</v>
      </c>
      <c r="G810">
        <v>66.814834594726563</v>
      </c>
      <c r="L810">
        <f t="shared" si="36"/>
        <v>1015154887811.0206</v>
      </c>
      <c r="M810">
        <f t="shared" si="37"/>
        <v>944094045664249.13</v>
      </c>
      <c r="O810">
        <f t="shared" si="38"/>
        <v>1.0305394462466059E+24</v>
      </c>
    </row>
    <row r="811" spans="1:15" x14ac:dyDescent="0.25">
      <c r="A811" s="1">
        <v>159</v>
      </c>
      <c r="B811">
        <v>12</v>
      </c>
      <c r="C811">
        <v>60500</v>
      </c>
      <c r="D811">
        <v>1399</v>
      </c>
      <c r="E811">
        <v>144</v>
      </c>
      <c r="F811">
        <v>69</v>
      </c>
      <c r="G811">
        <v>78.831748962402344</v>
      </c>
      <c r="L811">
        <f t="shared" si="36"/>
        <v>1527098337504.8804</v>
      </c>
      <c r="M811">
        <f t="shared" si="37"/>
        <v>2136410574169327.8</v>
      </c>
      <c r="O811">
        <f t="shared" si="38"/>
        <v>2.3320293324101696E+24</v>
      </c>
    </row>
    <row r="812" spans="1:15" x14ac:dyDescent="0.25">
      <c r="A812" s="1">
        <v>160</v>
      </c>
      <c r="B812">
        <v>3</v>
      </c>
      <c r="C812">
        <v>70400</v>
      </c>
      <c r="D812">
        <v>1342</v>
      </c>
      <c r="E812">
        <v>9</v>
      </c>
      <c r="F812">
        <v>84</v>
      </c>
      <c r="G812">
        <v>81.183303833007813</v>
      </c>
      <c r="L812">
        <f t="shared" si="36"/>
        <v>1464879208630.1467</v>
      </c>
      <c r="M812">
        <f t="shared" si="37"/>
        <v>1965867897981657</v>
      </c>
      <c r="O812">
        <f t="shared" si="38"/>
        <v>2.1458710958768849E+24</v>
      </c>
    </row>
    <row r="813" spans="1:15" x14ac:dyDescent="0.25">
      <c r="A813" s="1">
        <v>161</v>
      </c>
      <c r="B813">
        <v>48</v>
      </c>
      <c r="C813">
        <v>48000</v>
      </c>
      <c r="D813">
        <v>1500</v>
      </c>
      <c r="E813">
        <v>2304</v>
      </c>
      <c r="F813">
        <v>69</v>
      </c>
      <c r="G813">
        <v>91.640609741210938</v>
      </c>
      <c r="L813">
        <f t="shared" si="36"/>
        <v>1637346272658.3555</v>
      </c>
      <c r="M813">
        <f t="shared" si="37"/>
        <v>2456019408987533</v>
      </c>
      <c r="O813">
        <f t="shared" si="38"/>
        <v>2.6809028165882098E+24</v>
      </c>
    </row>
    <row r="814" spans="1:15" x14ac:dyDescent="0.25">
      <c r="A814" s="1">
        <v>162</v>
      </c>
      <c r="B814">
        <v>25</v>
      </c>
      <c r="C814">
        <v>53500</v>
      </c>
      <c r="D814">
        <v>1333</v>
      </c>
      <c r="E814">
        <v>625</v>
      </c>
      <c r="F814">
        <v>84</v>
      </c>
      <c r="G814">
        <v>72.892593383789063</v>
      </c>
      <c r="L814">
        <f t="shared" si="36"/>
        <v>1455055117186.7678</v>
      </c>
      <c r="M814">
        <f t="shared" si="37"/>
        <v>1939588471209961.5</v>
      </c>
      <c r="O814">
        <f t="shared" si="38"/>
        <v>2.1171853940513986E+24</v>
      </c>
    </row>
    <row r="815" spans="1:15" x14ac:dyDescent="0.25">
      <c r="A815" s="1">
        <v>163</v>
      </c>
      <c r="B815">
        <v>8</v>
      </c>
      <c r="C815">
        <v>66000</v>
      </c>
      <c r="D815">
        <v>1844</v>
      </c>
      <c r="E815">
        <v>64</v>
      </c>
      <c r="F815">
        <v>74</v>
      </c>
      <c r="G815">
        <v>84.757522583007813</v>
      </c>
      <c r="L815">
        <f t="shared" si="36"/>
        <v>2012844250983.0625</v>
      </c>
      <c r="M815">
        <f t="shared" si="37"/>
        <v>3711684798812767</v>
      </c>
      <c r="O815">
        <f t="shared" si="38"/>
        <v>4.0515419787155658E+24</v>
      </c>
    </row>
    <row r="816" spans="1:15" x14ac:dyDescent="0.25">
      <c r="A816" s="1">
        <v>164</v>
      </c>
      <c r="B816">
        <v>8</v>
      </c>
      <c r="C816">
        <v>64000</v>
      </c>
      <c r="D816">
        <v>1764</v>
      </c>
      <c r="E816">
        <v>64</v>
      </c>
      <c r="F816">
        <v>78</v>
      </c>
      <c r="G816">
        <v>76.37188720703125</v>
      </c>
      <c r="L816">
        <f t="shared" si="36"/>
        <v>1925519141930.8049</v>
      </c>
      <c r="M816">
        <f t="shared" si="37"/>
        <v>3396615766365940</v>
      </c>
      <c r="O816">
        <f t="shared" si="38"/>
        <v>3.7076239659419434E+24</v>
      </c>
    </row>
    <row r="817" spans="1:15" x14ac:dyDescent="0.25">
      <c r="A817" s="1">
        <v>165</v>
      </c>
      <c r="B817">
        <v>11</v>
      </c>
      <c r="C817">
        <v>65000</v>
      </c>
      <c r="D817">
        <v>2727</v>
      </c>
      <c r="E817">
        <v>121</v>
      </c>
      <c r="F817">
        <v>82</v>
      </c>
      <c r="G817">
        <v>82.830436706542969</v>
      </c>
      <c r="L817">
        <f t="shared" si="36"/>
        <v>2976695119072.354</v>
      </c>
      <c r="M817">
        <f t="shared" si="37"/>
        <v>8117447589710309</v>
      </c>
      <c r="O817">
        <f t="shared" si="38"/>
        <v>8.8607138319091759E+24</v>
      </c>
    </row>
    <row r="818" spans="1:15" x14ac:dyDescent="0.25">
      <c r="A818" s="1">
        <v>166</v>
      </c>
      <c r="B818">
        <v>10</v>
      </c>
      <c r="C818">
        <v>72900</v>
      </c>
      <c r="D818">
        <v>2080</v>
      </c>
      <c r="E818">
        <v>100</v>
      </c>
      <c r="F818">
        <v>93</v>
      </c>
      <c r="G818">
        <v>60.879360198974609</v>
      </c>
      <c r="L818">
        <f t="shared" si="36"/>
        <v>2270453323687.2217</v>
      </c>
      <c r="M818">
        <f t="shared" si="37"/>
        <v>4722542913269421</v>
      </c>
      <c r="O818">
        <f t="shared" si="38"/>
        <v>5.1549582950423522E+24</v>
      </c>
    </row>
    <row r="819" spans="1:15" x14ac:dyDescent="0.25">
      <c r="A819" s="1">
        <v>167</v>
      </c>
      <c r="B819">
        <v>2</v>
      </c>
      <c r="C819">
        <v>26000</v>
      </c>
      <c r="D819">
        <v>2030</v>
      </c>
      <c r="E819">
        <v>4</v>
      </c>
      <c r="F819">
        <v>93</v>
      </c>
      <c r="G819">
        <v>79.587226867675781</v>
      </c>
      <c r="L819">
        <f t="shared" si="36"/>
        <v>2215875084879.561</v>
      </c>
      <c r="M819">
        <f t="shared" si="37"/>
        <v>4498226422305509</v>
      </c>
      <c r="O819">
        <f t="shared" si="38"/>
        <v>4.9101023917900013E+24</v>
      </c>
    </row>
    <row r="820" spans="1:15" x14ac:dyDescent="0.25">
      <c r="A820" s="1">
        <v>168</v>
      </c>
      <c r="B820">
        <v>0</v>
      </c>
      <c r="C820">
        <v>117000</v>
      </c>
      <c r="D820">
        <v>3030</v>
      </c>
      <c r="E820">
        <v>0</v>
      </c>
      <c r="F820">
        <v>82</v>
      </c>
      <c r="G820">
        <v>78.729743957519531</v>
      </c>
      <c r="L820">
        <f t="shared" si="36"/>
        <v>3307439014032.7793</v>
      </c>
      <c r="M820">
        <f t="shared" si="37"/>
        <v>1.0021540212519322E+16</v>
      </c>
      <c r="O820">
        <f t="shared" si="38"/>
        <v>1.0939152831546124E+25</v>
      </c>
    </row>
    <row r="821" spans="1:15" x14ac:dyDescent="0.25">
      <c r="A821" s="1">
        <v>169</v>
      </c>
      <c r="B821">
        <v>0</v>
      </c>
      <c r="C821">
        <v>97000</v>
      </c>
      <c r="D821">
        <v>2252</v>
      </c>
      <c r="E821">
        <v>0</v>
      </c>
      <c r="F821">
        <v>80</v>
      </c>
      <c r="G821">
        <v>73.597373962402344</v>
      </c>
      <c r="L821">
        <f t="shared" si="36"/>
        <v>2458202327949.5752</v>
      </c>
      <c r="M821">
        <f t="shared" si="37"/>
        <v>5535871642542443</v>
      </c>
      <c r="O821">
        <f t="shared" si="38"/>
        <v>6.0427586851367106E+24</v>
      </c>
    </row>
    <row r="822" spans="1:15" x14ac:dyDescent="0.25">
      <c r="A822" s="1">
        <v>170</v>
      </c>
      <c r="B822">
        <v>2</v>
      </c>
      <c r="C822">
        <v>95000</v>
      </c>
      <c r="D822">
        <v>2238</v>
      </c>
      <c r="E822">
        <v>4</v>
      </c>
      <c r="F822">
        <v>84</v>
      </c>
      <c r="G822">
        <v>97.953262329101563</v>
      </c>
      <c r="L822">
        <f t="shared" si="36"/>
        <v>2442920432215.4302</v>
      </c>
      <c r="M822">
        <f t="shared" si="37"/>
        <v>5467255927298133</v>
      </c>
      <c r="O822">
        <f t="shared" si="38"/>
        <v>5.9678602381356239E+24</v>
      </c>
    </row>
    <row r="823" spans="1:15" x14ac:dyDescent="0.25">
      <c r="A823" s="1">
        <v>171</v>
      </c>
      <c r="B823">
        <v>0</v>
      </c>
      <c r="C823">
        <v>107900</v>
      </c>
      <c r="D823">
        <v>2464</v>
      </c>
      <c r="E823">
        <v>0</v>
      </c>
      <c r="F823">
        <v>94</v>
      </c>
      <c r="G823">
        <v>85.114768981933594</v>
      </c>
      <c r="L823">
        <f t="shared" si="36"/>
        <v>2689613872538.0576</v>
      </c>
      <c r="M823">
        <f t="shared" si="37"/>
        <v>6627208581933774</v>
      </c>
      <c r="O823">
        <f t="shared" si="38"/>
        <v>7.2340227833491668E+24</v>
      </c>
    </row>
    <row r="824" spans="1:15" x14ac:dyDescent="0.25">
      <c r="A824" s="1">
        <v>172</v>
      </c>
      <c r="B824">
        <v>0</v>
      </c>
      <c r="C824">
        <v>120000</v>
      </c>
      <c r="D824">
        <v>2464</v>
      </c>
      <c r="E824">
        <v>0</v>
      </c>
      <c r="F824">
        <v>77</v>
      </c>
      <c r="G824">
        <v>77.764518737792969</v>
      </c>
      <c r="L824">
        <f t="shared" si="36"/>
        <v>2689613884638.0576</v>
      </c>
      <c r="M824">
        <f t="shared" si="37"/>
        <v>6627208611748174</v>
      </c>
      <c r="O824">
        <f t="shared" si="38"/>
        <v>7.2340228484378232E+24</v>
      </c>
    </row>
    <row r="825" spans="1:15" x14ac:dyDescent="0.25">
      <c r="A825" s="1">
        <v>173</v>
      </c>
      <c r="B825">
        <v>1</v>
      </c>
      <c r="C825">
        <v>120000</v>
      </c>
      <c r="D825">
        <v>2502</v>
      </c>
      <c r="E825">
        <v>1</v>
      </c>
      <c r="F825">
        <v>76</v>
      </c>
      <c r="G825">
        <v>73.291694641113281</v>
      </c>
      <c r="L825">
        <f t="shared" si="36"/>
        <v>2731093310487.8799</v>
      </c>
      <c r="M825">
        <f t="shared" si="37"/>
        <v>6833195462840675</v>
      </c>
      <c r="O825">
        <f t="shared" si="38"/>
        <v>7.4588706705916465E+24</v>
      </c>
    </row>
    <row r="826" spans="1:15" x14ac:dyDescent="0.25">
      <c r="A826" s="1">
        <v>174</v>
      </c>
      <c r="B826">
        <v>0</v>
      </c>
      <c r="C826">
        <v>121000</v>
      </c>
      <c r="D826">
        <v>2510</v>
      </c>
      <c r="E826">
        <v>0</v>
      </c>
      <c r="F826">
        <v>75</v>
      </c>
      <c r="G826">
        <v>87.982688903808594</v>
      </c>
      <c r="L826">
        <f t="shared" si="36"/>
        <v>2739825822193.106</v>
      </c>
      <c r="M826">
        <f t="shared" si="37"/>
        <v>6876962813704696</v>
      </c>
      <c r="O826">
        <f t="shared" si="38"/>
        <v>7.5066455359561294E+24</v>
      </c>
    </row>
    <row r="827" spans="1:15" x14ac:dyDescent="0.25">
      <c r="A827" s="1">
        <v>175</v>
      </c>
      <c r="B827">
        <v>0</v>
      </c>
      <c r="C827">
        <v>107000</v>
      </c>
      <c r="D827">
        <v>2012</v>
      </c>
      <c r="E827">
        <v>0</v>
      </c>
      <c r="F827">
        <v>79</v>
      </c>
      <c r="G827">
        <v>74.881668090820313</v>
      </c>
      <c r="L827">
        <f t="shared" si="36"/>
        <v>2196227016792.8032</v>
      </c>
      <c r="M827">
        <f t="shared" si="37"/>
        <v>4418808757787120</v>
      </c>
      <c r="O827">
        <f t="shared" si="38"/>
        <v>4.8234131092906161E+24</v>
      </c>
    </row>
    <row r="828" spans="1:15" x14ac:dyDescent="0.25">
      <c r="A828" s="1">
        <v>176</v>
      </c>
      <c r="B828">
        <v>0</v>
      </c>
      <c r="C828">
        <v>119900</v>
      </c>
      <c r="D828">
        <v>2352</v>
      </c>
      <c r="E828">
        <v>0</v>
      </c>
      <c r="F828">
        <v>78</v>
      </c>
      <c r="G828">
        <v>69.773666381835938</v>
      </c>
      <c r="L828">
        <f t="shared" si="36"/>
        <v>2567358734664.8975</v>
      </c>
      <c r="M828">
        <f t="shared" si="37"/>
        <v>6038427743931839</v>
      </c>
      <c r="O828">
        <f t="shared" si="38"/>
        <v>6.5913308724601434E+24</v>
      </c>
    </row>
    <row r="829" spans="1:15" x14ac:dyDescent="0.25">
      <c r="A829" s="1">
        <v>177</v>
      </c>
      <c r="B829">
        <v>0</v>
      </c>
      <c r="C829">
        <v>142500</v>
      </c>
      <c r="D829">
        <v>2492</v>
      </c>
      <c r="E829">
        <v>0</v>
      </c>
      <c r="F829">
        <v>84</v>
      </c>
      <c r="G829">
        <v>79.0970458984375</v>
      </c>
      <c r="L829">
        <f t="shared" si="36"/>
        <v>2720177694606.3477</v>
      </c>
      <c r="M829">
        <f t="shared" si="37"/>
        <v>6778682814959018</v>
      </c>
      <c r="O829">
        <f t="shared" si="38"/>
        <v>7.3993666902339047E+24</v>
      </c>
    </row>
    <row r="830" spans="1:15" x14ac:dyDescent="0.25">
      <c r="A830" s="1">
        <v>178</v>
      </c>
      <c r="B830">
        <v>0</v>
      </c>
      <c r="C830">
        <v>84211</v>
      </c>
      <c r="D830">
        <v>2756</v>
      </c>
      <c r="E830">
        <v>0</v>
      </c>
      <c r="F830">
        <v>83</v>
      </c>
      <c r="G830">
        <v>86.045166015625</v>
      </c>
      <c r="L830">
        <f t="shared" si="36"/>
        <v>3008350489589.7974</v>
      </c>
      <c r="M830">
        <f t="shared" si="37"/>
        <v>8291013949309482</v>
      </c>
      <c r="O830">
        <f t="shared" si="38"/>
        <v>9.0501726682151733E+24</v>
      </c>
    </row>
    <row r="831" spans="1:15" x14ac:dyDescent="0.25">
      <c r="A831" s="1">
        <v>179</v>
      </c>
      <c r="B831">
        <v>81</v>
      </c>
      <c r="C831">
        <v>49000</v>
      </c>
      <c r="D831">
        <v>1554</v>
      </c>
      <c r="E831">
        <v>6561</v>
      </c>
      <c r="F831">
        <v>88</v>
      </c>
      <c r="G831">
        <v>60.769023895263672</v>
      </c>
      <c r="L831">
        <f t="shared" si="36"/>
        <v>1696290720918.6292</v>
      </c>
      <c r="M831">
        <f t="shared" si="37"/>
        <v>2636035780307549.5</v>
      </c>
      <c r="O831">
        <f t="shared" si="38"/>
        <v>2.8774022098746425E+24</v>
      </c>
    </row>
    <row r="832" spans="1:15" x14ac:dyDescent="0.25">
      <c r="A832" s="1">
        <v>180</v>
      </c>
      <c r="B832">
        <v>71</v>
      </c>
      <c r="C832">
        <v>52000</v>
      </c>
      <c r="D832">
        <v>1575</v>
      </c>
      <c r="E832">
        <v>5041</v>
      </c>
      <c r="F832">
        <v>87</v>
      </c>
      <c r="G832">
        <v>86.3717041015625</v>
      </c>
      <c r="L832">
        <f t="shared" si="36"/>
        <v>1719213564519.8467</v>
      </c>
      <c r="M832">
        <f t="shared" si="37"/>
        <v>2707761364118758.5</v>
      </c>
      <c r="O832">
        <f t="shared" si="38"/>
        <v>2.955695280429037E+24</v>
      </c>
    </row>
    <row r="833" spans="1:15" x14ac:dyDescent="0.25">
      <c r="A833" s="1">
        <v>181</v>
      </c>
      <c r="B833">
        <v>31</v>
      </c>
      <c r="C833">
        <v>68000</v>
      </c>
      <c r="D833">
        <v>3304</v>
      </c>
      <c r="E833">
        <v>961</v>
      </c>
      <c r="F833">
        <v>65</v>
      </c>
      <c r="G833">
        <v>70.098899841308594</v>
      </c>
      <c r="L833">
        <f t="shared" si="36"/>
        <v>3606527456686.7612</v>
      </c>
      <c r="M833">
        <f t="shared" si="37"/>
        <v>1.191596671689306E+16</v>
      </c>
      <c r="O833">
        <f t="shared" si="38"/>
        <v>1.3007040295835479E+25</v>
      </c>
    </row>
    <row r="834" spans="1:15" x14ac:dyDescent="0.25">
      <c r="A834" s="1">
        <v>182</v>
      </c>
      <c r="B834">
        <v>41</v>
      </c>
      <c r="C834">
        <v>54000</v>
      </c>
      <c r="D834">
        <v>1700</v>
      </c>
      <c r="E834">
        <v>1681</v>
      </c>
      <c r="F834">
        <v>84</v>
      </c>
      <c r="G834">
        <v>78.790359497070313</v>
      </c>
      <c r="L834">
        <f t="shared" si="36"/>
        <v>1855659046288.999</v>
      </c>
      <c r="M834">
        <f t="shared" si="37"/>
        <v>3154620378691298.5</v>
      </c>
      <c r="O834">
        <f t="shared" si="38"/>
        <v>3.4434704960741974E+24</v>
      </c>
    </row>
    <row r="835" spans="1:15" x14ac:dyDescent="0.25">
      <c r="A835" s="1">
        <v>183</v>
      </c>
      <c r="B835">
        <v>31</v>
      </c>
      <c r="C835">
        <v>70000</v>
      </c>
      <c r="D835">
        <v>1454</v>
      </c>
      <c r="E835">
        <v>961</v>
      </c>
      <c r="F835">
        <v>78</v>
      </c>
      <c r="G835">
        <v>69.551811218261719</v>
      </c>
      <c r="L835">
        <f t="shared" si="36"/>
        <v>1587134358103.3074</v>
      </c>
      <c r="M835">
        <f t="shared" si="37"/>
        <v>2307693356682209</v>
      </c>
      <c r="O835">
        <f t="shared" si="38"/>
        <v>2.5189954706719977E+24</v>
      </c>
    </row>
    <row r="836" spans="1:15" x14ac:dyDescent="0.25">
      <c r="A836" s="1">
        <v>184</v>
      </c>
      <c r="B836">
        <v>81</v>
      </c>
      <c r="C836">
        <v>47000</v>
      </c>
      <c r="D836">
        <v>1410</v>
      </c>
      <c r="E836">
        <v>6561</v>
      </c>
      <c r="F836">
        <v>72</v>
      </c>
      <c r="G836">
        <v>65.965248107910156</v>
      </c>
      <c r="L836">
        <f t="shared" si="36"/>
        <v>1539105526224.5657</v>
      </c>
      <c r="M836">
        <f t="shared" si="37"/>
        <v>2170138791976637.5</v>
      </c>
      <c r="O836">
        <f t="shared" si="38"/>
        <v>2.3688458208549971E+24</v>
      </c>
    </row>
    <row r="837" spans="1:15" x14ac:dyDescent="0.25">
      <c r="A837" s="1">
        <v>185</v>
      </c>
      <c r="B837">
        <v>19</v>
      </c>
      <c r="C837">
        <v>73900</v>
      </c>
      <c r="D837">
        <v>1592</v>
      </c>
      <c r="E837">
        <v>361</v>
      </c>
      <c r="F837">
        <v>79</v>
      </c>
      <c r="G837">
        <v>98.96514892578125</v>
      </c>
      <c r="L837">
        <f t="shared" si="36"/>
        <v>1737770171668.4514</v>
      </c>
      <c r="M837">
        <f t="shared" si="37"/>
        <v>2766530113296174.5</v>
      </c>
      <c r="O837">
        <f t="shared" si="38"/>
        <v>3.0198451695405991E+24</v>
      </c>
    </row>
    <row r="838" spans="1:15" x14ac:dyDescent="0.25">
      <c r="A838" s="1">
        <v>186</v>
      </c>
      <c r="B838">
        <v>1</v>
      </c>
      <c r="C838">
        <v>117500</v>
      </c>
      <c r="D838">
        <v>1910</v>
      </c>
      <c r="E838">
        <v>1</v>
      </c>
      <c r="F838">
        <v>75</v>
      </c>
      <c r="G838">
        <v>73.092498779296875</v>
      </c>
      <c r="L838">
        <f t="shared" si="36"/>
        <v>2084887515801.175</v>
      </c>
      <c r="M838">
        <f t="shared" si="37"/>
        <v>3982135155180244.5</v>
      </c>
      <c r="O838">
        <f t="shared" si="38"/>
        <v>4.3467559535435948E+24</v>
      </c>
    </row>
    <row r="839" spans="1:15" x14ac:dyDescent="0.25">
      <c r="A839" s="1">
        <v>187</v>
      </c>
      <c r="B839">
        <v>41</v>
      </c>
      <c r="C839">
        <v>60000</v>
      </c>
      <c r="D839">
        <v>735</v>
      </c>
      <c r="E839">
        <v>1681</v>
      </c>
      <c r="F839">
        <v>80</v>
      </c>
      <c r="G839">
        <v>82.579116821289063</v>
      </c>
      <c r="L839">
        <f t="shared" si="36"/>
        <v>802299948471.14307</v>
      </c>
      <c r="M839">
        <f t="shared" si="37"/>
        <v>589690462126290.13</v>
      </c>
      <c r="O839">
        <f t="shared" si="38"/>
        <v>6.4368520731679882E+23</v>
      </c>
    </row>
    <row r="840" spans="1:15" x14ac:dyDescent="0.25">
      <c r="A840" s="1">
        <v>188</v>
      </c>
      <c r="B840">
        <v>1</v>
      </c>
      <c r="C840">
        <v>85000</v>
      </c>
      <c r="D840">
        <v>1154</v>
      </c>
      <c r="E840">
        <v>1</v>
      </c>
      <c r="F840">
        <v>76</v>
      </c>
      <c r="G840">
        <v>84.824127197265625</v>
      </c>
      <c r="L840">
        <f t="shared" si="36"/>
        <v>1259665221657.3418</v>
      </c>
      <c r="M840">
        <f t="shared" si="37"/>
        <v>1453653665792572.5</v>
      </c>
      <c r="O840">
        <f t="shared" si="38"/>
        <v>1.5867564706530401E+24</v>
      </c>
    </row>
    <row r="841" spans="1:15" x14ac:dyDescent="0.25">
      <c r="A841" s="1">
        <v>189</v>
      </c>
      <c r="B841">
        <v>26</v>
      </c>
      <c r="C841">
        <v>66479</v>
      </c>
      <c r="D841">
        <v>1104</v>
      </c>
      <c r="E841">
        <v>676</v>
      </c>
      <c r="F841">
        <v>84</v>
      </c>
      <c r="G841">
        <v>101.3023986816406</v>
      </c>
      <c r="L841">
        <f t="shared" si="36"/>
        <v>1205087011228.6809</v>
      </c>
      <c r="M841">
        <f t="shared" si="37"/>
        <v>1330416060396463.8</v>
      </c>
      <c r="O841">
        <f t="shared" si="38"/>
        <v>1.4522347046320749E+24</v>
      </c>
    </row>
    <row r="842" spans="1:15" x14ac:dyDescent="0.25">
      <c r="A842" s="1">
        <v>190</v>
      </c>
      <c r="B842">
        <v>81</v>
      </c>
      <c r="C842">
        <v>70000</v>
      </c>
      <c r="D842">
        <v>1830</v>
      </c>
      <c r="E842">
        <v>6561</v>
      </c>
      <c r="F842">
        <v>76</v>
      </c>
      <c r="G842">
        <v>81.821357727050781</v>
      </c>
      <c r="L842">
        <f t="shared" si="36"/>
        <v>1997562361248.9175</v>
      </c>
      <c r="M842">
        <f t="shared" si="37"/>
        <v>3655539121085519</v>
      </c>
      <c r="O842">
        <f t="shared" si="38"/>
        <v>3.9902553870783508E+24</v>
      </c>
    </row>
    <row r="843" spans="1:15" x14ac:dyDescent="0.25">
      <c r="A843" s="1">
        <v>191</v>
      </c>
      <c r="B843">
        <v>41</v>
      </c>
      <c r="C843">
        <v>66500</v>
      </c>
      <c r="D843">
        <v>1166</v>
      </c>
      <c r="E843">
        <v>1681</v>
      </c>
      <c r="F843">
        <v>74</v>
      </c>
      <c r="G843">
        <v>85.817901611328125</v>
      </c>
      <c r="L843">
        <f t="shared" si="36"/>
        <v>1272763969215.1804</v>
      </c>
      <c r="M843">
        <f t="shared" si="37"/>
        <v>1484042788104900.3</v>
      </c>
      <c r="O843">
        <f t="shared" si="38"/>
        <v>1.6199281213323806E+24</v>
      </c>
    </row>
    <row r="844" spans="1:15" x14ac:dyDescent="0.25">
      <c r="A844" s="1">
        <v>192</v>
      </c>
      <c r="B844">
        <v>31</v>
      </c>
      <c r="C844">
        <v>91000</v>
      </c>
      <c r="D844">
        <v>2263</v>
      </c>
      <c r="E844">
        <v>961</v>
      </c>
      <c r="F844">
        <v>57</v>
      </c>
      <c r="G844">
        <v>57.875804901123047</v>
      </c>
      <c r="L844">
        <f t="shared" si="36"/>
        <v>2470209524169.2607</v>
      </c>
      <c r="M844">
        <f t="shared" si="37"/>
        <v>5590084153195037</v>
      </c>
      <c r="O844">
        <f t="shared" si="38"/>
        <v>6.1019350932965253E+24</v>
      </c>
    </row>
    <row r="845" spans="1:15" x14ac:dyDescent="0.25">
      <c r="A845" s="1">
        <v>193</v>
      </c>
      <c r="B845">
        <v>31</v>
      </c>
      <c r="C845">
        <v>72500</v>
      </c>
      <c r="D845">
        <v>1482</v>
      </c>
      <c r="E845">
        <v>961</v>
      </c>
      <c r="F845">
        <v>75</v>
      </c>
      <c r="G845">
        <v>88.564689636230469</v>
      </c>
      <c r="L845">
        <f t="shared" ref="L845:L908" si="39">(C845-I$652-J$652*D845)</f>
        <v>1617698148071.5974</v>
      </c>
      <c r="M845">
        <f t="shared" ref="M845:M908" si="40">L845*D845</f>
        <v>2397428655442107.5</v>
      </c>
      <c r="O845">
        <f t="shared" ref="O845:O908" si="41">(C845-I$652-J$652*D845)^2</f>
        <v>2.6169472982742757E+24</v>
      </c>
    </row>
    <row r="846" spans="1:15" x14ac:dyDescent="0.25">
      <c r="A846" s="1">
        <v>194</v>
      </c>
      <c r="B846">
        <v>36</v>
      </c>
      <c r="C846">
        <v>67000</v>
      </c>
      <c r="D846">
        <v>970</v>
      </c>
      <c r="E846">
        <v>1296</v>
      </c>
      <c r="F846">
        <v>80</v>
      </c>
      <c r="G846">
        <v>81.667869567871094</v>
      </c>
      <c r="L846">
        <f t="shared" si="39"/>
        <v>1058817457437.1494</v>
      </c>
      <c r="M846">
        <f t="shared" si="40"/>
        <v>1027052933714034.9</v>
      </c>
      <c r="O846">
        <f t="shared" si="41"/>
        <v>1.1210944081736697E+24</v>
      </c>
    </row>
    <row r="847" spans="1:15" x14ac:dyDescent="0.25">
      <c r="A847" s="1">
        <v>195</v>
      </c>
      <c r="B847">
        <v>21</v>
      </c>
      <c r="C847">
        <v>68000</v>
      </c>
      <c r="D847">
        <v>1684</v>
      </c>
      <c r="E847">
        <v>441</v>
      </c>
      <c r="F847">
        <v>85</v>
      </c>
      <c r="G847">
        <v>77.013603210449219</v>
      </c>
      <c r="L847">
        <f t="shared" si="39"/>
        <v>1838194038878.5476</v>
      </c>
      <c r="M847">
        <f t="shared" si="40"/>
        <v>3095518761471474</v>
      </c>
      <c r="O847">
        <f t="shared" si="41"/>
        <v>3.3789573245686272E+24</v>
      </c>
    </row>
    <row r="848" spans="1:15" x14ac:dyDescent="0.25">
      <c r="A848" s="1">
        <v>196</v>
      </c>
      <c r="B848">
        <v>18</v>
      </c>
      <c r="C848">
        <v>85000</v>
      </c>
      <c r="D848">
        <v>1080</v>
      </c>
      <c r="E848">
        <v>324</v>
      </c>
      <c r="F848">
        <v>74</v>
      </c>
      <c r="G848">
        <v>67.417503356933594</v>
      </c>
      <c r="L848">
        <f t="shared" si="39"/>
        <v>1178889497634.0037</v>
      </c>
      <c r="M848">
        <f t="shared" si="40"/>
        <v>1273200657444724</v>
      </c>
      <c r="O848">
        <f t="shared" si="41"/>
        <v>1.3897804476317536E+24</v>
      </c>
    </row>
    <row r="849" spans="1:15" x14ac:dyDescent="0.25">
      <c r="A849" s="1">
        <v>197</v>
      </c>
      <c r="B849">
        <v>13</v>
      </c>
      <c r="C849">
        <v>106000</v>
      </c>
      <c r="D849">
        <v>1633</v>
      </c>
      <c r="E849">
        <v>169</v>
      </c>
      <c r="F849">
        <v>93</v>
      </c>
      <c r="G849">
        <v>62.772026062011719</v>
      </c>
      <c r="L849">
        <f t="shared" si="39"/>
        <v>1782524321132.7334</v>
      </c>
      <c r="M849">
        <f t="shared" si="40"/>
        <v>2910862216409753.5</v>
      </c>
      <c r="O849">
        <f t="shared" si="41"/>
        <v>3.1773929554297123E+24</v>
      </c>
    </row>
    <row r="850" spans="1:15" x14ac:dyDescent="0.25">
      <c r="A850" s="1">
        <v>198</v>
      </c>
      <c r="B850">
        <v>24</v>
      </c>
      <c r="C850">
        <v>130000</v>
      </c>
      <c r="D850">
        <v>3208</v>
      </c>
      <c r="E850">
        <v>576</v>
      </c>
      <c r="F850">
        <v>77</v>
      </c>
      <c r="G850">
        <v>71.767204284667969</v>
      </c>
      <c r="L850">
        <f t="shared" si="39"/>
        <v>3501737390224.0522</v>
      </c>
      <c r="M850">
        <f t="shared" si="40"/>
        <v>1.123357354783876E+16</v>
      </c>
      <c r="O850">
        <f t="shared" si="41"/>
        <v>1.2262164750093156E+25</v>
      </c>
    </row>
    <row r="851" spans="1:15" x14ac:dyDescent="0.25">
      <c r="A851" s="1">
        <v>199</v>
      </c>
      <c r="B851">
        <v>0</v>
      </c>
      <c r="C851">
        <v>119900</v>
      </c>
      <c r="D851">
        <v>2258</v>
      </c>
      <c r="E851">
        <v>0</v>
      </c>
      <c r="F851">
        <v>80</v>
      </c>
      <c r="G851">
        <v>79.482292175292969</v>
      </c>
      <c r="L851">
        <f t="shared" si="39"/>
        <v>2464751733878.4946</v>
      </c>
      <c r="M851">
        <f t="shared" si="40"/>
        <v>5565409415097641</v>
      </c>
      <c r="O851">
        <f t="shared" si="41"/>
        <v>6.075001109657046E+24</v>
      </c>
    </row>
    <row r="852" spans="1:15" x14ac:dyDescent="0.25">
      <c r="A852" s="1">
        <v>200</v>
      </c>
      <c r="B852">
        <v>1</v>
      </c>
      <c r="C852">
        <v>125000</v>
      </c>
      <c r="D852">
        <v>2016</v>
      </c>
      <c r="E852">
        <v>1</v>
      </c>
      <c r="F852">
        <v>87</v>
      </c>
      <c r="G852">
        <v>79.335014343261719</v>
      </c>
      <c r="L852">
        <f t="shared" si="39"/>
        <v>2200593290145.416</v>
      </c>
      <c r="M852">
        <f t="shared" si="40"/>
        <v>4436396072933158.5</v>
      </c>
      <c r="O852">
        <f t="shared" si="41"/>
        <v>4.8426108286330275E+24</v>
      </c>
    </row>
    <row r="853" spans="1:15" x14ac:dyDescent="0.25">
      <c r="A853" s="1">
        <v>201</v>
      </c>
      <c r="B853">
        <v>0</v>
      </c>
      <c r="C853">
        <v>118000</v>
      </c>
      <c r="D853">
        <v>1991</v>
      </c>
      <c r="E853">
        <v>0</v>
      </c>
      <c r="F853">
        <v>82</v>
      </c>
      <c r="G853">
        <v>71.35028076171875</v>
      </c>
      <c r="L853">
        <f t="shared" si="39"/>
        <v>2173304187191.5857</v>
      </c>
      <c r="M853">
        <f t="shared" si="40"/>
        <v>4327048636698447</v>
      </c>
      <c r="O853">
        <f t="shared" si="41"/>
        <v>4.723251090064479E+24</v>
      </c>
    </row>
    <row r="854" spans="1:15" x14ac:dyDescent="0.25">
      <c r="A854" s="1">
        <v>202</v>
      </c>
      <c r="B854">
        <v>0</v>
      </c>
      <c r="C854">
        <v>100000</v>
      </c>
      <c r="D854">
        <v>1746</v>
      </c>
      <c r="E854">
        <v>0</v>
      </c>
      <c r="F854">
        <v>83</v>
      </c>
      <c r="G854">
        <v>74.379631042480469</v>
      </c>
      <c r="L854">
        <f t="shared" si="39"/>
        <v>1905871028844.0471</v>
      </c>
      <c r="M854">
        <f t="shared" si="40"/>
        <v>3327650816361706.5</v>
      </c>
      <c r="O854">
        <f t="shared" si="41"/>
        <v>3.6323443785870668E+24</v>
      </c>
    </row>
    <row r="855" spans="1:15" x14ac:dyDescent="0.25">
      <c r="A855" s="1">
        <v>203</v>
      </c>
      <c r="B855">
        <v>1</v>
      </c>
      <c r="C855">
        <v>128000</v>
      </c>
      <c r="D855">
        <v>2700</v>
      </c>
      <c r="E855">
        <v>1</v>
      </c>
      <c r="F855">
        <v>86</v>
      </c>
      <c r="G855">
        <v>84.576583862304688</v>
      </c>
      <c r="L855">
        <f t="shared" si="39"/>
        <v>2947222958442.2173</v>
      </c>
      <c r="M855">
        <f t="shared" si="40"/>
        <v>7957501987793987</v>
      </c>
      <c r="O855">
        <f t="shared" si="41"/>
        <v>8.6861231667688953E+24</v>
      </c>
    </row>
    <row r="856" spans="1:15" x14ac:dyDescent="0.25">
      <c r="A856" s="1">
        <v>204</v>
      </c>
      <c r="B856">
        <v>0</v>
      </c>
      <c r="C856">
        <v>140000</v>
      </c>
      <c r="D856">
        <v>2302</v>
      </c>
      <c r="E856">
        <v>0</v>
      </c>
      <c r="F856">
        <v>92</v>
      </c>
      <c r="G856">
        <v>82.541145324707031</v>
      </c>
      <c r="L856">
        <f t="shared" si="39"/>
        <v>2512780562857.2363</v>
      </c>
      <c r="M856">
        <f t="shared" si="40"/>
        <v>5784420855697358</v>
      </c>
      <c r="O856">
        <f t="shared" si="41"/>
        <v>6.3140661570731291E+24</v>
      </c>
    </row>
    <row r="857" spans="1:15" x14ac:dyDescent="0.25">
      <c r="A857" s="1">
        <v>205</v>
      </c>
      <c r="B857">
        <v>0</v>
      </c>
      <c r="C857">
        <v>143500</v>
      </c>
      <c r="D857">
        <v>2144</v>
      </c>
      <c r="E857">
        <v>0</v>
      </c>
      <c r="F857">
        <v>80</v>
      </c>
      <c r="G857">
        <v>91.877998352050781</v>
      </c>
      <c r="L857">
        <f t="shared" si="39"/>
        <v>2340313479929.0278</v>
      </c>
      <c r="M857">
        <f t="shared" si="40"/>
        <v>5017632100967836</v>
      </c>
      <c r="O857">
        <f t="shared" si="41"/>
        <v>5.4770671843375159E+24</v>
      </c>
    </row>
    <row r="858" spans="1:15" x14ac:dyDescent="0.25">
      <c r="A858" s="1">
        <v>206</v>
      </c>
      <c r="B858">
        <v>59</v>
      </c>
      <c r="C858">
        <v>66500</v>
      </c>
      <c r="D858">
        <v>1867</v>
      </c>
      <c r="E858">
        <v>3481</v>
      </c>
      <c r="F858">
        <v>84</v>
      </c>
      <c r="G858">
        <v>87.357032775878906</v>
      </c>
      <c r="L858">
        <f t="shared" si="39"/>
        <v>2037950219760.5864</v>
      </c>
      <c r="M858">
        <f t="shared" si="40"/>
        <v>3804853060293015</v>
      </c>
      <c r="O858">
        <f t="shared" si="41"/>
        <v>4.1532410982222228E+24</v>
      </c>
    </row>
    <row r="859" spans="1:15" x14ac:dyDescent="0.25">
      <c r="A859" s="1">
        <v>207</v>
      </c>
      <c r="B859">
        <v>51</v>
      </c>
      <c r="C859">
        <v>50000</v>
      </c>
      <c r="D859">
        <v>1140</v>
      </c>
      <c r="E859">
        <v>2601</v>
      </c>
      <c r="F859">
        <v>89</v>
      </c>
      <c r="G859">
        <v>73.8651123046875</v>
      </c>
      <c r="L859">
        <f t="shared" si="39"/>
        <v>1244383292923.1968</v>
      </c>
      <c r="M859">
        <f t="shared" si="40"/>
        <v>1418596953932444.3</v>
      </c>
      <c r="O859">
        <f t="shared" si="41"/>
        <v>1.5484897797063787E+24</v>
      </c>
    </row>
    <row r="860" spans="1:15" x14ac:dyDescent="0.25">
      <c r="A860" s="1">
        <v>208</v>
      </c>
      <c r="B860">
        <v>25</v>
      </c>
      <c r="C860">
        <v>65000</v>
      </c>
      <c r="D860">
        <v>912</v>
      </c>
      <c r="E860">
        <v>625</v>
      </c>
      <c r="F860">
        <v>84</v>
      </c>
      <c r="G860">
        <v>98.489128112792969</v>
      </c>
      <c r="L860">
        <f t="shared" si="39"/>
        <v>995506752824.2627</v>
      </c>
      <c r="M860">
        <f t="shared" si="40"/>
        <v>907902158575727.63</v>
      </c>
      <c r="O860">
        <f t="shared" si="41"/>
        <v>9.9103369491870767E+23</v>
      </c>
    </row>
    <row r="861" spans="1:15" x14ac:dyDescent="0.25">
      <c r="A861" s="1">
        <v>209</v>
      </c>
      <c r="B861">
        <v>20</v>
      </c>
      <c r="C861">
        <v>86000</v>
      </c>
      <c r="D861">
        <v>1425</v>
      </c>
      <c r="E861">
        <v>400</v>
      </c>
      <c r="F861">
        <v>94</v>
      </c>
      <c r="G861">
        <v>90.28924560546875</v>
      </c>
      <c r="L861">
        <f t="shared" si="39"/>
        <v>1555479022796.864</v>
      </c>
      <c r="M861">
        <f t="shared" si="40"/>
        <v>2216557607485531.3</v>
      </c>
      <c r="O861">
        <f t="shared" si="41"/>
        <v>2.4195149903610868E+24</v>
      </c>
    </row>
    <row r="862" spans="1:15" x14ac:dyDescent="0.25">
      <c r="A862" s="1">
        <v>210</v>
      </c>
      <c r="B862">
        <v>131</v>
      </c>
      <c r="C862">
        <v>120000</v>
      </c>
      <c r="D862">
        <v>3798</v>
      </c>
      <c r="E862">
        <v>17161</v>
      </c>
      <c r="F862">
        <v>93</v>
      </c>
      <c r="G862">
        <v>69.62603759765625</v>
      </c>
      <c r="L862">
        <f t="shared" si="39"/>
        <v>4145760044734.4512</v>
      </c>
      <c r="M862">
        <f t="shared" si="40"/>
        <v>1.5745596649901446E+16</v>
      </c>
      <c r="O862">
        <f t="shared" si="41"/>
        <v>1.7187326348516599E+25</v>
      </c>
    </row>
    <row r="863" spans="1:15" x14ac:dyDescent="0.25">
      <c r="A863" s="1">
        <v>211</v>
      </c>
      <c r="B863">
        <v>0</v>
      </c>
      <c r="C863">
        <v>135000</v>
      </c>
      <c r="D863">
        <v>2252</v>
      </c>
      <c r="E863">
        <v>0</v>
      </c>
      <c r="F863">
        <v>92</v>
      </c>
      <c r="G863">
        <v>77.25872802734375</v>
      </c>
      <c r="L863">
        <f t="shared" si="39"/>
        <v>2458202365949.5752</v>
      </c>
      <c r="M863">
        <f t="shared" si="40"/>
        <v>5535871728118443</v>
      </c>
      <c r="O863">
        <f t="shared" si="41"/>
        <v>6.0427588719600892E+24</v>
      </c>
    </row>
    <row r="864" spans="1:15" x14ac:dyDescent="0.25">
      <c r="A864" s="1">
        <v>212</v>
      </c>
      <c r="B864">
        <v>0</v>
      </c>
      <c r="C864">
        <v>135000</v>
      </c>
      <c r="D864">
        <v>2252</v>
      </c>
      <c r="E864">
        <v>0</v>
      </c>
      <c r="F864">
        <v>91</v>
      </c>
      <c r="G864">
        <v>60.576072692871087</v>
      </c>
      <c r="L864">
        <f t="shared" si="39"/>
        <v>2458202365949.5752</v>
      </c>
      <c r="M864">
        <f t="shared" si="40"/>
        <v>5535871728118443</v>
      </c>
      <c r="O864">
        <f t="shared" si="41"/>
        <v>6.0427588719600892E+24</v>
      </c>
    </row>
    <row r="865" spans="1:15" x14ac:dyDescent="0.25">
      <c r="A865" s="1">
        <v>213</v>
      </c>
      <c r="B865">
        <v>0</v>
      </c>
      <c r="C865">
        <v>160000</v>
      </c>
      <c r="D865">
        <v>2836</v>
      </c>
      <c r="E865">
        <v>0</v>
      </c>
      <c r="F865">
        <v>90</v>
      </c>
      <c r="G865">
        <v>92.654579162597656</v>
      </c>
      <c r="L865">
        <f t="shared" si="39"/>
        <v>3095675672431.0552</v>
      </c>
      <c r="M865">
        <f t="shared" si="40"/>
        <v>8779336207014472</v>
      </c>
      <c r="O865">
        <f t="shared" si="41"/>
        <v>9.583207868881466E+24</v>
      </c>
    </row>
    <row r="866" spans="1:15" x14ac:dyDescent="0.25">
      <c r="A866" s="1">
        <v>214</v>
      </c>
      <c r="B866">
        <v>0</v>
      </c>
      <c r="C866">
        <v>168000</v>
      </c>
      <c r="D866">
        <v>2486</v>
      </c>
      <c r="E866">
        <v>0</v>
      </c>
      <c r="F866">
        <v>90</v>
      </c>
      <c r="G866">
        <v>79.398468017578125</v>
      </c>
      <c r="L866">
        <f t="shared" si="39"/>
        <v>2713628337077.4287</v>
      </c>
      <c r="M866">
        <f t="shared" si="40"/>
        <v>6746080045974488</v>
      </c>
      <c r="O866">
        <f t="shared" si="41"/>
        <v>7.3637787517896107E+24</v>
      </c>
    </row>
    <row r="867" spans="1:15" x14ac:dyDescent="0.25">
      <c r="A867" s="1">
        <v>215</v>
      </c>
      <c r="B867">
        <v>0</v>
      </c>
      <c r="C867">
        <v>182095</v>
      </c>
      <c r="D867">
        <v>3074</v>
      </c>
      <c r="E867">
        <v>0</v>
      </c>
      <c r="F867">
        <v>89</v>
      </c>
      <c r="G867">
        <v>88.123703002929688</v>
      </c>
      <c r="L867">
        <f t="shared" si="39"/>
        <v>3355467888006.521</v>
      </c>
      <c r="M867">
        <f t="shared" si="40"/>
        <v>1.0314708287732046E+16</v>
      </c>
      <c r="O867">
        <f t="shared" si="41"/>
        <v>1.1259164747442943E+25</v>
      </c>
    </row>
    <row r="868" spans="1:15" x14ac:dyDescent="0.25">
      <c r="A868" s="1">
        <v>216</v>
      </c>
      <c r="B868">
        <v>0</v>
      </c>
      <c r="C868">
        <v>175000</v>
      </c>
      <c r="D868">
        <v>3074</v>
      </c>
      <c r="E868">
        <v>0</v>
      </c>
      <c r="F868">
        <v>89</v>
      </c>
      <c r="G868">
        <v>49.091724395751953</v>
      </c>
      <c r="L868">
        <f t="shared" si="39"/>
        <v>3355467880911.521</v>
      </c>
      <c r="M868">
        <f t="shared" si="40"/>
        <v>1.0314708265922016E+16</v>
      </c>
      <c r="O868">
        <f t="shared" si="41"/>
        <v>1.1259164699828852E+25</v>
      </c>
    </row>
    <row r="869" spans="1:15" x14ac:dyDescent="0.25">
      <c r="A869" s="1">
        <v>217</v>
      </c>
      <c r="B869">
        <v>0</v>
      </c>
      <c r="C869">
        <v>162000</v>
      </c>
      <c r="D869">
        <v>3232</v>
      </c>
      <c r="E869">
        <v>0</v>
      </c>
      <c r="F869">
        <v>89</v>
      </c>
      <c r="G869">
        <v>80.928733825683594</v>
      </c>
      <c r="L869">
        <f t="shared" si="39"/>
        <v>3527934954339.7295</v>
      </c>
      <c r="M869">
        <f t="shared" si="40"/>
        <v>1.1402285772426006E+16</v>
      </c>
      <c r="O869">
        <f t="shared" si="41"/>
        <v>1.244632504205207E+25</v>
      </c>
    </row>
    <row r="870" spans="1:15" x14ac:dyDescent="0.25">
      <c r="A870" s="1">
        <v>218</v>
      </c>
      <c r="B870">
        <v>0</v>
      </c>
      <c r="C870">
        <v>189857</v>
      </c>
      <c r="D870">
        <v>3396</v>
      </c>
      <c r="E870">
        <v>0</v>
      </c>
      <c r="F870">
        <v>78</v>
      </c>
      <c r="G870">
        <v>87.454879760742188</v>
      </c>
      <c r="L870">
        <f t="shared" si="39"/>
        <v>3706951451653.8574</v>
      </c>
      <c r="M870">
        <f t="shared" si="40"/>
        <v>1.25888071298165E+16</v>
      </c>
      <c r="O870">
        <f t="shared" si="41"/>
        <v>1.374148906491864E+25</v>
      </c>
    </row>
    <row r="871" spans="1:15" x14ac:dyDescent="0.25">
      <c r="A871" s="1">
        <v>219</v>
      </c>
      <c r="B871">
        <v>0</v>
      </c>
      <c r="C871">
        <v>190508</v>
      </c>
      <c r="D871">
        <v>2464</v>
      </c>
      <c r="E871">
        <v>0</v>
      </c>
      <c r="F871">
        <v>89</v>
      </c>
      <c r="G871">
        <v>74.072547912597656</v>
      </c>
      <c r="L871">
        <f t="shared" si="39"/>
        <v>2689613955146.0576</v>
      </c>
      <c r="M871">
        <f t="shared" si="40"/>
        <v>6627208785479886</v>
      </c>
      <c r="O871">
        <f t="shared" si="41"/>
        <v>7.2340232277164197E+24</v>
      </c>
    </row>
    <row r="872" spans="1:15" x14ac:dyDescent="0.25">
      <c r="A872" s="1">
        <v>220</v>
      </c>
      <c r="B872">
        <v>0</v>
      </c>
      <c r="C872">
        <v>234552</v>
      </c>
      <c r="D872">
        <v>3252</v>
      </c>
      <c r="E872">
        <v>0</v>
      </c>
      <c r="F872">
        <v>86</v>
      </c>
      <c r="G872">
        <v>86.459259033203125</v>
      </c>
      <c r="L872">
        <f t="shared" si="39"/>
        <v>3549766303654.7939</v>
      </c>
      <c r="M872">
        <f t="shared" si="40"/>
        <v>1.154384001948539E+16</v>
      </c>
      <c r="O872">
        <f t="shared" si="41"/>
        <v>1.2600840810563019E+25</v>
      </c>
    </row>
    <row r="873" spans="1:15" x14ac:dyDescent="0.25">
      <c r="A873" s="1">
        <v>221</v>
      </c>
      <c r="B873">
        <v>0</v>
      </c>
      <c r="C873">
        <v>220000</v>
      </c>
      <c r="D873">
        <v>3040</v>
      </c>
      <c r="E873">
        <v>0</v>
      </c>
      <c r="F873">
        <v>81</v>
      </c>
      <c r="G873">
        <v>64.460922241210938</v>
      </c>
      <c r="L873">
        <f t="shared" si="39"/>
        <v>3318354755414.3115</v>
      </c>
      <c r="M873">
        <f t="shared" si="40"/>
        <v>1.0087798456459508E+16</v>
      </c>
      <c r="O873">
        <f t="shared" si="41"/>
        <v>1.1011478282780775E+25</v>
      </c>
    </row>
    <row r="874" spans="1:15" x14ac:dyDescent="0.25">
      <c r="A874" s="1">
        <v>222</v>
      </c>
      <c r="B874">
        <v>0</v>
      </c>
      <c r="C874">
        <v>175000</v>
      </c>
      <c r="D874">
        <v>3055</v>
      </c>
      <c r="E874">
        <v>0</v>
      </c>
      <c r="F874">
        <v>75</v>
      </c>
      <c r="G874">
        <v>102.6471252441406</v>
      </c>
      <c r="L874">
        <f t="shared" si="39"/>
        <v>3334728167986.6099</v>
      </c>
      <c r="M874">
        <f t="shared" si="40"/>
        <v>1.0187594553199094E+16</v>
      </c>
      <c r="O874">
        <f t="shared" si="41"/>
        <v>1.112041195436333E+25</v>
      </c>
    </row>
    <row r="875" spans="1:15" x14ac:dyDescent="0.25">
      <c r="A875" s="1">
        <v>223</v>
      </c>
      <c r="B875">
        <v>11</v>
      </c>
      <c r="C875">
        <v>118000</v>
      </c>
      <c r="D875">
        <v>1731</v>
      </c>
      <c r="E875">
        <v>121</v>
      </c>
      <c r="F875">
        <v>87</v>
      </c>
      <c r="G875">
        <v>88.722587585449219</v>
      </c>
      <c r="L875">
        <f t="shared" si="39"/>
        <v>1889497589271.7488</v>
      </c>
      <c r="M875">
        <f t="shared" si="40"/>
        <v>3270720327029397</v>
      </c>
      <c r="O875">
        <f t="shared" si="41"/>
        <v>3.5702011398637503E+24</v>
      </c>
    </row>
    <row r="876" spans="1:15" x14ac:dyDescent="0.25">
      <c r="A876" s="1">
        <v>224</v>
      </c>
      <c r="B876">
        <v>1</v>
      </c>
      <c r="C876">
        <v>155000</v>
      </c>
      <c r="D876">
        <v>2996</v>
      </c>
      <c r="E876">
        <v>1</v>
      </c>
      <c r="F876">
        <v>86</v>
      </c>
      <c r="G876">
        <v>92.071258544921875</v>
      </c>
      <c r="L876">
        <f t="shared" si="39"/>
        <v>3270325881535.5698</v>
      </c>
      <c r="M876">
        <f t="shared" si="40"/>
        <v>9797896341080568</v>
      </c>
      <c r="O876">
        <f t="shared" si="41"/>
        <v>1.0695031371441401E+25</v>
      </c>
    </row>
    <row r="877" spans="1:15" x14ac:dyDescent="0.25">
      <c r="A877" s="1">
        <v>225</v>
      </c>
      <c r="B877">
        <v>0</v>
      </c>
      <c r="C877">
        <v>144000</v>
      </c>
      <c r="D877">
        <v>2464</v>
      </c>
      <c r="E877">
        <v>0</v>
      </c>
      <c r="F877">
        <v>93</v>
      </c>
      <c r="G877">
        <v>98.217369079589844</v>
      </c>
      <c r="L877">
        <f t="shared" si="39"/>
        <v>2689613908638.0576</v>
      </c>
      <c r="M877">
        <f t="shared" si="40"/>
        <v>6627208670884174</v>
      </c>
      <c r="O877">
        <f t="shared" si="41"/>
        <v>7.2340229775392895E+24</v>
      </c>
    </row>
    <row r="878" spans="1:15" x14ac:dyDescent="0.25">
      <c r="A878" s="1">
        <v>226</v>
      </c>
      <c r="B878">
        <v>0</v>
      </c>
      <c r="C878">
        <v>216000</v>
      </c>
      <c r="D878">
        <v>2548</v>
      </c>
      <c r="E878">
        <v>0</v>
      </c>
      <c r="F878">
        <v>72</v>
      </c>
      <c r="G878">
        <v>61.511127471923828</v>
      </c>
      <c r="L878">
        <f t="shared" si="39"/>
        <v>2781305343042.9282</v>
      </c>
      <c r="M878">
        <f t="shared" si="40"/>
        <v>7086766014073381</v>
      </c>
      <c r="O878">
        <f t="shared" si="41"/>
        <v>7.7356594112391405E+24</v>
      </c>
    </row>
    <row r="879" spans="1:15" x14ac:dyDescent="0.25">
      <c r="A879" s="1">
        <v>227</v>
      </c>
      <c r="B879">
        <v>0</v>
      </c>
      <c r="C879">
        <v>124500</v>
      </c>
      <c r="D879">
        <v>3398</v>
      </c>
      <c r="E879">
        <v>0</v>
      </c>
      <c r="F879">
        <v>29</v>
      </c>
      <c r="G879">
        <v>64.538551330566406</v>
      </c>
      <c r="L879">
        <f t="shared" si="39"/>
        <v>3709134513973.1641</v>
      </c>
      <c r="M879">
        <f t="shared" si="40"/>
        <v>1.2603639078480812E+16</v>
      </c>
      <c r="O879">
        <f t="shared" si="41"/>
        <v>1.3757678842746941E+25</v>
      </c>
    </row>
    <row r="880" spans="1:15" x14ac:dyDescent="0.25">
      <c r="A880" s="1">
        <v>228</v>
      </c>
      <c r="B880">
        <v>0</v>
      </c>
      <c r="C880">
        <v>80000</v>
      </c>
      <c r="D880">
        <v>1988</v>
      </c>
      <c r="E880">
        <v>0</v>
      </c>
      <c r="F880">
        <v>8</v>
      </c>
      <c r="G880">
        <v>94.799537658691406</v>
      </c>
      <c r="L880">
        <f t="shared" si="39"/>
        <v>2170029457677.126</v>
      </c>
      <c r="M880">
        <f t="shared" si="40"/>
        <v>4314018561862126.5</v>
      </c>
      <c r="O880">
        <f t="shared" si="41"/>
        <v>4.7090278471864814E+24</v>
      </c>
    </row>
    <row r="881" spans="1:15" x14ac:dyDescent="0.25">
      <c r="A881" s="1">
        <v>229</v>
      </c>
      <c r="B881">
        <v>0</v>
      </c>
      <c r="C881">
        <v>100000</v>
      </c>
      <c r="D881">
        <v>5136</v>
      </c>
      <c r="E881">
        <v>0</v>
      </c>
      <c r="F881">
        <v>93</v>
      </c>
      <c r="G881">
        <v>62.581356048583977</v>
      </c>
      <c r="L881">
        <f t="shared" si="39"/>
        <v>5606272440183.458</v>
      </c>
      <c r="M881">
        <f t="shared" si="40"/>
        <v>2.879381525278224E+16</v>
      </c>
      <c r="O881">
        <f t="shared" si="41"/>
        <v>3.1430290673560587E+25</v>
      </c>
    </row>
    <row r="882" spans="1:15" x14ac:dyDescent="0.25">
      <c r="A882" s="1">
        <v>230</v>
      </c>
      <c r="B882">
        <v>81</v>
      </c>
      <c r="C882">
        <v>88000</v>
      </c>
      <c r="D882">
        <v>2327</v>
      </c>
      <c r="E882">
        <v>6561</v>
      </c>
      <c r="F882">
        <v>78</v>
      </c>
      <c r="G882">
        <v>77.210342407226563</v>
      </c>
      <c r="L882">
        <f t="shared" si="39"/>
        <v>2540069606811.0669</v>
      </c>
      <c r="M882">
        <f t="shared" si="40"/>
        <v>5910741975049353</v>
      </c>
      <c r="O882">
        <f t="shared" si="41"/>
        <v>6.4519536074453277E+24</v>
      </c>
    </row>
    <row r="883" spans="1:15" x14ac:dyDescent="0.25">
      <c r="A883" s="1">
        <v>231</v>
      </c>
      <c r="B883">
        <v>41</v>
      </c>
      <c r="C883">
        <v>41000</v>
      </c>
      <c r="D883">
        <v>936</v>
      </c>
      <c r="E883">
        <v>1681</v>
      </c>
      <c r="F883">
        <v>88</v>
      </c>
      <c r="G883">
        <v>76.234703063964844</v>
      </c>
      <c r="L883">
        <f t="shared" si="39"/>
        <v>1021704260939.9399</v>
      </c>
      <c r="M883">
        <f t="shared" si="40"/>
        <v>956315188239783.75</v>
      </c>
      <c r="O883">
        <f t="shared" si="41"/>
        <v>1.0438795968228288E+24</v>
      </c>
    </row>
    <row r="884" spans="1:15" x14ac:dyDescent="0.25">
      <c r="A884" s="1">
        <v>232</v>
      </c>
      <c r="B884">
        <v>121</v>
      </c>
      <c r="C884">
        <v>66000</v>
      </c>
      <c r="D884">
        <v>1674</v>
      </c>
      <c r="E884">
        <v>14641</v>
      </c>
      <c r="F884">
        <v>76</v>
      </c>
      <c r="G884">
        <v>68.614013671875</v>
      </c>
      <c r="L884">
        <f t="shared" si="39"/>
        <v>1827278398497.0154</v>
      </c>
      <c r="M884">
        <f t="shared" si="40"/>
        <v>3058864039084003.5</v>
      </c>
      <c r="O884">
        <f t="shared" si="41"/>
        <v>3.3389463456138171E+24</v>
      </c>
    </row>
    <row r="885" spans="1:15" x14ac:dyDescent="0.25">
      <c r="A885" s="1">
        <v>233</v>
      </c>
      <c r="B885">
        <v>7</v>
      </c>
      <c r="C885">
        <v>74000</v>
      </c>
      <c r="D885">
        <v>1587</v>
      </c>
      <c r="E885">
        <v>49</v>
      </c>
      <c r="F885">
        <v>86</v>
      </c>
      <c r="G885">
        <v>80.090461730957031</v>
      </c>
      <c r="L885">
        <f t="shared" si="39"/>
        <v>1732312352577.6853</v>
      </c>
      <c r="M885">
        <f t="shared" si="40"/>
        <v>2749179703540786.5</v>
      </c>
      <c r="O885">
        <f t="shared" si="41"/>
        <v>3.0009060868932345E+24</v>
      </c>
    </row>
    <row r="886" spans="1:15" x14ac:dyDescent="0.25">
      <c r="A886" s="1">
        <v>234</v>
      </c>
      <c r="B886">
        <v>1</v>
      </c>
      <c r="C886">
        <v>76900</v>
      </c>
      <c r="D886">
        <v>1531</v>
      </c>
      <c r="E886">
        <v>1</v>
      </c>
      <c r="F886">
        <v>88</v>
      </c>
      <c r="G886">
        <v>82.042205810546875</v>
      </c>
      <c r="L886">
        <f t="shared" si="39"/>
        <v>1671184780541.1052</v>
      </c>
      <c r="M886">
        <f t="shared" si="40"/>
        <v>2558583899008432</v>
      </c>
      <c r="O886">
        <f t="shared" si="41"/>
        <v>2.7928585707122219E+24</v>
      </c>
    </row>
    <row r="887" spans="1:15" x14ac:dyDescent="0.25">
      <c r="A887" s="1">
        <v>235</v>
      </c>
      <c r="B887">
        <v>0</v>
      </c>
      <c r="C887">
        <v>132000</v>
      </c>
      <c r="D887">
        <v>2574</v>
      </c>
      <c r="E887">
        <v>0</v>
      </c>
      <c r="F887">
        <v>85</v>
      </c>
      <c r="G887">
        <v>90.113227844238281</v>
      </c>
      <c r="L887">
        <f t="shared" si="39"/>
        <v>2809685918834.9116</v>
      </c>
      <c r="M887">
        <f t="shared" si="40"/>
        <v>7232131555081063</v>
      </c>
      <c r="O887">
        <f t="shared" si="41"/>
        <v>7.8943349624991818E+24</v>
      </c>
    </row>
    <row r="888" spans="1:15" x14ac:dyDescent="0.25">
      <c r="A888" s="1">
        <v>236</v>
      </c>
      <c r="B888">
        <v>0</v>
      </c>
      <c r="C888">
        <v>130000</v>
      </c>
      <c r="D888">
        <v>2644</v>
      </c>
      <c r="E888">
        <v>0</v>
      </c>
      <c r="F888">
        <v>83</v>
      </c>
      <c r="G888">
        <v>97.984428405761719</v>
      </c>
      <c r="L888">
        <f t="shared" si="39"/>
        <v>2886095385505.6372</v>
      </c>
      <c r="M888">
        <f t="shared" si="40"/>
        <v>7630836199276905</v>
      </c>
      <c r="O888">
        <f t="shared" si="41"/>
        <v>8.3295465742369325E+24</v>
      </c>
    </row>
    <row r="889" spans="1:15" x14ac:dyDescent="0.25">
      <c r="A889" s="1">
        <v>237</v>
      </c>
      <c r="B889">
        <v>39</v>
      </c>
      <c r="C889">
        <v>75000</v>
      </c>
      <c r="D889">
        <v>1456</v>
      </c>
      <c r="E889">
        <v>1521</v>
      </c>
      <c r="F889">
        <v>69</v>
      </c>
      <c r="G889">
        <v>76.600814819335938</v>
      </c>
      <c r="L889">
        <f t="shared" si="39"/>
        <v>1589317490779.6138</v>
      </c>
      <c r="M889">
        <f t="shared" si="40"/>
        <v>2314046266575117.5</v>
      </c>
      <c r="O889">
        <f t="shared" si="41"/>
        <v>2.5259300864980078E+24</v>
      </c>
    </row>
    <row r="890" spans="1:15" x14ac:dyDescent="0.25">
      <c r="A890" s="1">
        <v>238</v>
      </c>
      <c r="B890">
        <v>2</v>
      </c>
      <c r="C890">
        <v>156500</v>
      </c>
      <c r="D890">
        <v>2464</v>
      </c>
      <c r="E890">
        <v>4</v>
      </c>
      <c r="F890">
        <v>84</v>
      </c>
      <c r="G890">
        <v>78.231185913085938</v>
      </c>
      <c r="L890">
        <f t="shared" si="39"/>
        <v>2689613921138.0576</v>
      </c>
      <c r="M890">
        <f t="shared" si="40"/>
        <v>6627208701684174</v>
      </c>
      <c r="O890">
        <f t="shared" si="41"/>
        <v>7.2340230447796375E+24</v>
      </c>
    </row>
    <row r="891" spans="1:15" x14ac:dyDescent="0.25">
      <c r="A891" s="1">
        <v>239</v>
      </c>
      <c r="B891">
        <v>8</v>
      </c>
      <c r="C891">
        <v>140000</v>
      </c>
      <c r="D891">
        <v>2400</v>
      </c>
      <c r="E891">
        <v>64</v>
      </c>
      <c r="F891">
        <v>86</v>
      </c>
      <c r="G891">
        <v>52.394504547119141</v>
      </c>
      <c r="L891">
        <f t="shared" si="39"/>
        <v>2619753818996.252</v>
      </c>
      <c r="M891">
        <f t="shared" si="40"/>
        <v>6287409165591005</v>
      </c>
      <c r="O891">
        <f t="shared" si="41"/>
        <v>6.8631100721454468E+24</v>
      </c>
    </row>
    <row r="892" spans="1:15" x14ac:dyDescent="0.25">
      <c r="A892" s="1">
        <v>240</v>
      </c>
      <c r="B892">
        <v>81</v>
      </c>
      <c r="C892">
        <v>65000</v>
      </c>
      <c r="D892">
        <v>1760</v>
      </c>
      <c r="E892">
        <v>6561</v>
      </c>
      <c r="F892">
        <v>74</v>
      </c>
      <c r="G892">
        <v>89.468727111816406</v>
      </c>
      <c r="L892">
        <f t="shared" si="39"/>
        <v>1921152887578.1921</v>
      </c>
      <c r="M892">
        <f t="shared" si="40"/>
        <v>3381229082137618</v>
      </c>
      <c r="O892">
        <f t="shared" si="41"/>
        <v>3.6908284174500256E+24</v>
      </c>
    </row>
    <row r="893" spans="1:15" x14ac:dyDescent="0.25">
      <c r="A893" s="1">
        <v>241</v>
      </c>
      <c r="B893">
        <v>6</v>
      </c>
      <c r="C893">
        <v>150000</v>
      </c>
      <c r="D893">
        <v>3132</v>
      </c>
      <c r="E893">
        <v>36</v>
      </c>
      <c r="F893">
        <v>75</v>
      </c>
      <c r="G893">
        <v>78.918106079101563</v>
      </c>
      <c r="L893">
        <f t="shared" si="39"/>
        <v>3418778558524.4077</v>
      </c>
      <c r="M893">
        <f t="shared" si="40"/>
        <v>1.0707614445298444E+16</v>
      </c>
      <c r="O893">
        <f t="shared" si="41"/>
        <v>1.1688046832226227E+25</v>
      </c>
    </row>
    <row r="894" spans="1:15" x14ac:dyDescent="0.25">
      <c r="A894" s="1">
        <v>242</v>
      </c>
      <c r="B894">
        <v>2</v>
      </c>
      <c r="C894">
        <v>155000</v>
      </c>
      <c r="D894">
        <v>2688</v>
      </c>
      <c r="E894">
        <v>4</v>
      </c>
      <c r="F894">
        <v>68</v>
      </c>
      <c r="G894">
        <v>96.053459167480469</v>
      </c>
      <c r="L894">
        <f t="shared" si="39"/>
        <v>2934124219384.3789</v>
      </c>
      <c r="M894">
        <f t="shared" si="40"/>
        <v>7886925901705210</v>
      </c>
      <c r="O894">
        <f t="shared" si="41"/>
        <v>8.6090849347779904E+24</v>
      </c>
    </row>
    <row r="895" spans="1:15" x14ac:dyDescent="0.25">
      <c r="A895" s="1">
        <v>243</v>
      </c>
      <c r="B895">
        <v>0</v>
      </c>
      <c r="C895">
        <v>153000</v>
      </c>
      <c r="D895">
        <v>2656</v>
      </c>
      <c r="E895">
        <v>0</v>
      </c>
      <c r="F895">
        <v>65</v>
      </c>
      <c r="G895">
        <v>71.999603271484375</v>
      </c>
      <c r="L895">
        <f t="shared" si="39"/>
        <v>2899194174563.4756</v>
      </c>
      <c r="M895">
        <f t="shared" si="40"/>
        <v>7700259727640591</v>
      </c>
      <c r="O895">
        <f t="shared" si="41"/>
        <v>8.405326861822793E+24</v>
      </c>
    </row>
    <row r="896" spans="1:15" x14ac:dyDescent="0.25">
      <c r="A896" s="1">
        <v>244</v>
      </c>
      <c r="B896">
        <v>0</v>
      </c>
      <c r="C896">
        <v>160000</v>
      </c>
      <c r="D896">
        <v>2738</v>
      </c>
      <c r="E896">
        <v>0</v>
      </c>
      <c r="F896">
        <v>70</v>
      </c>
      <c r="G896">
        <v>81.169387817382813</v>
      </c>
      <c r="L896">
        <f t="shared" si="39"/>
        <v>2988702416292.0396</v>
      </c>
      <c r="M896">
        <f t="shared" si="40"/>
        <v>8183067215807604</v>
      </c>
      <c r="O896">
        <f t="shared" si="41"/>
        <v>8.9323421331498761E+24</v>
      </c>
    </row>
    <row r="897" spans="1:15" x14ac:dyDescent="0.25">
      <c r="A897" s="1">
        <v>245</v>
      </c>
      <c r="B897">
        <v>0</v>
      </c>
      <c r="C897">
        <v>148000</v>
      </c>
      <c r="D897">
        <v>2736</v>
      </c>
      <c r="E897">
        <v>0</v>
      </c>
      <c r="F897">
        <v>77</v>
      </c>
      <c r="G897">
        <v>69.356971740722656</v>
      </c>
      <c r="L897">
        <f t="shared" si="39"/>
        <v>2986519276615.7334</v>
      </c>
      <c r="M897">
        <f t="shared" si="40"/>
        <v>8171116740820647</v>
      </c>
      <c r="O897">
        <f t="shared" si="41"/>
        <v>8.9192973895973632E+24</v>
      </c>
    </row>
    <row r="898" spans="1:15" x14ac:dyDescent="0.25">
      <c r="A898" s="1">
        <v>246</v>
      </c>
      <c r="B898">
        <v>0</v>
      </c>
      <c r="C898">
        <v>142000</v>
      </c>
      <c r="D898">
        <v>3726</v>
      </c>
      <c r="E898">
        <v>0</v>
      </c>
      <c r="F898">
        <v>95</v>
      </c>
      <c r="G898">
        <v>64.002128601074219</v>
      </c>
      <c r="L898">
        <f t="shared" si="39"/>
        <v>4067167470387.4194</v>
      </c>
      <c r="M898">
        <f t="shared" si="40"/>
        <v>1.5154265994663524E+16</v>
      </c>
      <c r="O898">
        <f t="shared" si="41"/>
        <v>1.65418512321776E+25</v>
      </c>
    </row>
    <row r="899" spans="1:15" x14ac:dyDescent="0.25">
      <c r="A899" s="1">
        <v>247</v>
      </c>
      <c r="B899">
        <v>1</v>
      </c>
      <c r="C899">
        <v>162000</v>
      </c>
      <c r="D899">
        <v>2656</v>
      </c>
      <c r="E899">
        <v>1</v>
      </c>
      <c r="F899">
        <v>89</v>
      </c>
      <c r="G899">
        <v>75.890396118164063</v>
      </c>
      <c r="L899">
        <f t="shared" si="39"/>
        <v>2899194183563.4756</v>
      </c>
      <c r="M899">
        <f t="shared" si="40"/>
        <v>7700259751544591</v>
      </c>
      <c r="O899">
        <f t="shared" si="41"/>
        <v>8.4053269140082874E+24</v>
      </c>
    </row>
    <row r="900" spans="1:15" x14ac:dyDescent="0.25">
      <c r="A900" s="1">
        <v>248</v>
      </c>
      <c r="B900">
        <v>0</v>
      </c>
      <c r="C900">
        <v>175500</v>
      </c>
      <c r="D900">
        <v>3284</v>
      </c>
      <c r="E900">
        <v>0</v>
      </c>
      <c r="F900">
        <v>76</v>
      </c>
      <c r="G900">
        <v>61.314159393310547</v>
      </c>
      <c r="L900">
        <f t="shared" si="39"/>
        <v>3584696287423.6968</v>
      </c>
      <c r="M900">
        <f t="shared" si="40"/>
        <v>1.177214260789942E+16</v>
      </c>
      <c r="O900">
        <f t="shared" si="41"/>
        <v>1.2850047473069235E+25</v>
      </c>
    </row>
    <row r="901" spans="1:15" x14ac:dyDescent="0.25">
      <c r="A901" s="1">
        <v>249</v>
      </c>
      <c r="B901">
        <v>1</v>
      </c>
      <c r="C901">
        <v>194000</v>
      </c>
      <c r="D901">
        <v>3170</v>
      </c>
      <c r="E901">
        <v>1</v>
      </c>
      <c r="F901">
        <v>81</v>
      </c>
      <c r="G901">
        <v>95.061386108398438</v>
      </c>
      <c r="L901">
        <f t="shared" si="39"/>
        <v>3460258028374.23</v>
      </c>
      <c r="M901">
        <f t="shared" si="40"/>
        <v>1.096901794994631E+16</v>
      </c>
      <c r="O901">
        <f t="shared" si="41"/>
        <v>1.1973385622928314E+25</v>
      </c>
    </row>
    <row r="902" spans="1:15" x14ac:dyDescent="0.25">
      <c r="A902" s="1">
        <v>250</v>
      </c>
      <c r="B902">
        <v>0</v>
      </c>
      <c r="C902">
        <v>130500</v>
      </c>
      <c r="D902">
        <v>2330</v>
      </c>
      <c r="E902">
        <v>0</v>
      </c>
      <c r="F902">
        <v>71</v>
      </c>
      <c r="G902">
        <v>99.220741271972656</v>
      </c>
      <c r="L902">
        <f t="shared" si="39"/>
        <v>2543344340825.5264</v>
      </c>
      <c r="M902">
        <f t="shared" si="40"/>
        <v>5925992314123476</v>
      </c>
      <c r="O902">
        <f t="shared" si="41"/>
        <v>6.4686004360092311E+24</v>
      </c>
    </row>
    <row r="903" spans="1:15" x14ac:dyDescent="0.25">
      <c r="A903" s="1">
        <v>251</v>
      </c>
      <c r="B903">
        <v>29</v>
      </c>
      <c r="C903">
        <v>73000</v>
      </c>
      <c r="D903">
        <v>1564</v>
      </c>
      <c r="E903">
        <v>841</v>
      </c>
      <c r="F903">
        <v>82</v>
      </c>
      <c r="G903">
        <v>78.404655456542969</v>
      </c>
      <c r="L903">
        <f t="shared" si="39"/>
        <v>1707206383300.1614</v>
      </c>
      <c r="M903">
        <f t="shared" si="40"/>
        <v>2670070783481452.5</v>
      </c>
      <c r="O903">
        <f t="shared" si="41"/>
        <v>2.9145536351808174E+24</v>
      </c>
    </row>
    <row r="904" spans="1:15" x14ac:dyDescent="0.25">
      <c r="A904" s="1">
        <v>252</v>
      </c>
      <c r="B904">
        <v>0</v>
      </c>
      <c r="C904">
        <v>140000</v>
      </c>
      <c r="D904">
        <v>2248</v>
      </c>
      <c r="E904">
        <v>0</v>
      </c>
      <c r="F904">
        <v>72</v>
      </c>
      <c r="G904">
        <v>96.056205749511719</v>
      </c>
      <c r="L904">
        <f t="shared" si="39"/>
        <v>2453836115596.9624</v>
      </c>
      <c r="M904">
        <f t="shared" si="40"/>
        <v>5516223587861971</v>
      </c>
      <c r="O904">
        <f t="shared" si="41"/>
        <v>6.0213116822079887E+24</v>
      </c>
    </row>
    <row r="905" spans="1:15" x14ac:dyDescent="0.25">
      <c r="A905" s="1">
        <v>253</v>
      </c>
      <c r="B905">
        <v>29</v>
      </c>
      <c r="C905">
        <v>82000</v>
      </c>
      <c r="D905">
        <v>1566</v>
      </c>
      <c r="E905">
        <v>841</v>
      </c>
      <c r="F905">
        <v>90</v>
      </c>
      <c r="G905">
        <v>77.999008178710938</v>
      </c>
      <c r="L905">
        <f t="shared" si="39"/>
        <v>1709389519976.4678</v>
      </c>
      <c r="M905">
        <f t="shared" si="40"/>
        <v>2676903988283148.5</v>
      </c>
      <c r="O905">
        <f t="shared" si="41"/>
        <v>2.9220125310053787E+24</v>
      </c>
    </row>
    <row r="906" spans="1:15" x14ac:dyDescent="0.25">
      <c r="A906" s="1">
        <v>254</v>
      </c>
      <c r="B906">
        <v>2</v>
      </c>
      <c r="C906">
        <v>180000</v>
      </c>
      <c r="D906">
        <v>2744</v>
      </c>
      <c r="E906">
        <v>4</v>
      </c>
      <c r="F906">
        <v>77</v>
      </c>
      <c r="G906">
        <v>90.76214599609375</v>
      </c>
      <c r="L906">
        <f t="shared" si="39"/>
        <v>2995251819320.959</v>
      </c>
      <c r="M906">
        <f t="shared" si="40"/>
        <v>8218970992216711</v>
      </c>
      <c r="O906">
        <f t="shared" si="41"/>
        <v>8.9715334611455149E+24</v>
      </c>
    </row>
    <row r="907" spans="1:15" x14ac:dyDescent="0.25">
      <c r="A907" s="1">
        <v>255</v>
      </c>
      <c r="B907">
        <v>0</v>
      </c>
      <c r="C907">
        <v>200000</v>
      </c>
      <c r="D907">
        <v>2470</v>
      </c>
      <c r="E907">
        <v>0</v>
      </c>
      <c r="F907">
        <v>79</v>
      </c>
      <c r="G907">
        <v>88.988983154296875</v>
      </c>
      <c r="L907">
        <f t="shared" si="39"/>
        <v>2696163347666.9771</v>
      </c>
      <c r="M907">
        <f t="shared" si="40"/>
        <v>6659523468737433</v>
      </c>
      <c r="O907">
        <f t="shared" si="41"/>
        <v>7.2692967973028E+24</v>
      </c>
    </row>
    <row r="908" spans="1:15" x14ac:dyDescent="0.25">
      <c r="A908" s="1">
        <v>256</v>
      </c>
      <c r="B908">
        <v>51</v>
      </c>
      <c r="C908">
        <v>52900</v>
      </c>
      <c r="D908">
        <v>1199</v>
      </c>
      <c r="E908">
        <v>2601</v>
      </c>
      <c r="F908">
        <v>81</v>
      </c>
      <c r="G908">
        <v>80.969795227050781</v>
      </c>
      <c r="L908">
        <f t="shared" si="39"/>
        <v>1308785562274.2366</v>
      </c>
      <c r="M908">
        <f t="shared" si="40"/>
        <v>1569233889166809.8</v>
      </c>
      <c r="O908">
        <f t="shared" si="41"/>
        <v>1.7129196480174897E+24</v>
      </c>
    </row>
    <row r="909" spans="1:15" x14ac:dyDescent="0.25">
      <c r="A909" s="1">
        <v>257</v>
      </c>
      <c r="B909">
        <v>17</v>
      </c>
      <c r="C909">
        <v>110000</v>
      </c>
      <c r="D909">
        <v>2204</v>
      </c>
      <c r="E909">
        <v>289</v>
      </c>
      <c r="F909">
        <v>79</v>
      </c>
      <c r="G909">
        <v>81.808067321777344</v>
      </c>
      <c r="L909">
        <f t="shared" ref="L909:L972" si="42">(C909-I$652-J$652*D909)</f>
        <v>2405807276718.2207</v>
      </c>
      <c r="M909">
        <f t="shared" ref="M909:M972" si="43">L909*D909</f>
        <v>5302399237886958</v>
      </c>
      <c r="O909">
        <f t="shared" ref="O909:O972" si="44">(C909-I$652-J$652*D909)^2</f>
        <v>5.7879086527103418E+24</v>
      </c>
    </row>
    <row r="910" spans="1:15" x14ac:dyDescent="0.25">
      <c r="A910" s="1">
        <v>258</v>
      </c>
      <c r="B910">
        <v>0</v>
      </c>
      <c r="C910">
        <v>68000</v>
      </c>
      <c r="D910">
        <v>2400</v>
      </c>
      <c r="E910">
        <v>0</v>
      </c>
      <c r="F910">
        <v>76</v>
      </c>
      <c r="G910">
        <v>67.131118774414063</v>
      </c>
      <c r="L910">
        <f t="shared" si="42"/>
        <v>2619753746996.252</v>
      </c>
      <c r="M910">
        <f t="shared" si="43"/>
        <v>6287408992791005</v>
      </c>
      <c r="O910">
        <f t="shared" si="44"/>
        <v>6.8631096949009017E+24</v>
      </c>
    </row>
    <row r="911" spans="1:15" x14ac:dyDescent="0.25">
      <c r="A911" s="1">
        <v>259</v>
      </c>
      <c r="B911">
        <v>2</v>
      </c>
      <c r="C911">
        <v>90000</v>
      </c>
      <c r="D911">
        <v>3152</v>
      </c>
      <c r="E911">
        <v>4</v>
      </c>
      <c r="F911">
        <v>70</v>
      </c>
      <c r="G911">
        <v>84.894081115722656</v>
      </c>
      <c r="L911">
        <f t="shared" si="42"/>
        <v>3440609775287.4722</v>
      </c>
      <c r="M911">
        <f t="shared" si="43"/>
        <v>1.0844802011706112E+16</v>
      </c>
      <c r="O911">
        <f t="shared" si="44"/>
        <v>1.1837795625803709E+25</v>
      </c>
    </row>
    <row r="912" spans="1:15" x14ac:dyDescent="0.25">
      <c r="A912" s="1">
        <v>260</v>
      </c>
      <c r="B912">
        <v>2</v>
      </c>
      <c r="C912">
        <v>102000</v>
      </c>
      <c r="D912">
        <v>3152</v>
      </c>
      <c r="E912">
        <v>4</v>
      </c>
      <c r="F912">
        <v>83</v>
      </c>
      <c r="G912">
        <v>55.448074340820313</v>
      </c>
      <c r="L912">
        <f t="shared" si="42"/>
        <v>3440609787287.4722</v>
      </c>
      <c r="M912">
        <f t="shared" si="43"/>
        <v>1.0844802049530112E+16</v>
      </c>
      <c r="O912">
        <f t="shared" si="44"/>
        <v>1.1837795708378344E+25</v>
      </c>
    </row>
    <row r="913" spans="1:15" x14ac:dyDescent="0.25">
      <c r="A913" s="1">
        <v>261</v>
      </c>
      <c r="B913">
        <v>0</v>
      </c>
      <c r="C913">
        <v>119600</v>
      </c>
      <c r="D913">
        <v>2701</v>
      </c>
      <c r="E913">
        <v>0</v>
      </c>
      <c r="F913">
        <v>86</v>
      </c>
      <c r="G913">
        <v>61.365009307861328</v>
      </c>
      <c r="L913">
        <f t="shared" si="42"/>
        <v>2948314513880.3706</v>
      </c>
      <c r="M913">
        <f t="shared" si="43"/>
        <v>7963397501990881</v>
      </c>
      <c r="O913">
        <f t="shared" si="44"/>
        <v>8.6925584727576463E+24</v>
      </c>
    </row>
    <row r="914" spans="1:15" x14ac:dyDescent="0.25">
      <c r="A914" s="1">
        <v>262</v>
      </c>
      <c r="B914">
        <v>2</v>
      </c>
      <c r="C914">
        <v>113500</v>
      </c>
      <c r="D914">
        <v>2000</v>
      </c>
      <c r="E914">
        <v>4</v>
      </c>
      <c r="F914">
        <v>75</v>
      </c>
      <c r="G914">
        <v>72.77569580078125</v>
      </c>
      <c r="L914">
        <f t="shared" si="42"/>
        <v>2183128257234.9646</v>
      </c>
      <c r="M914">
        <f t="shared" si="43"/>
        <v>4366256514469929</v>
      </c>
      <c r="O914">
        <f t="shared" si="44"/>
        <v>4.7660489875377736E+24</v>
      </c>
    </row>
    <row r="915" spans="1:15" x14ac:dyDescent="0.25">
      <c r="A915" s="1">
        <v>263</v>
      </c>
      <c r="B915">
        <v>11</v>
      </c>
      <c r="C915">
        <v>80500</v>
      </c>
      <c r="D915">
        <v>1286</v>
      </c>
      <c r="E915">
        <v>121</v>
      </c>
      <c r="F915">
        <v>86</v>
      </c>
      <c r="G915">
        <v>80.454734802246094</v>
      </c>
      <c r="L915">
        <f t="shared" si="42"/>
        <v>1403751643793.5667</v>
      </c>
      <c r="M915">
        <f t="shared" si="43"/>
        <v>1805224613918526.8</v>
      </c>
      <c r="O915">
        <f t="shared" si="44"/>
        <v>1.9705186774531405E+24</v>
      </c>
    </row>
    <row r="916" spans="1:15" x14ac:dyDescent="0.25">
      <c r="A916" s="1">
        <v>264</v>
      </c>
      <c r="B916">
        <v>19</v>
      </c>
      <c r="C916">
        <v>75900</v>
      </c>
      <c r="D916">
        <v>1344</v>
      </c>
      <c r="E916">
        <v>361</v>
      </c>
      <c r="F916">
        <v>82</v>
      </c>
      <c r="G916">
        <v>64.666488647460938</v>
      </c>
      <c r="L916">
        <f t="shared" si="42"/>
        <v>1467062341806.4534</v>
      </c>
      <c r="M916">
        <f t="shared" si="43"/>
        <v>1971731787387873.3</v>
      </c>
      <c r="O916">
        <f t="shared" si="44"/>
        <v>2.152271914746635E+24</v>
      </c>
    </row>
    <row r="917" spans="1:15" x14ac:dyDescent="0.25">
      <c r="A917" s="1">
        <v>265</v>
      </c>
      <c r="B917">
        <v>2</v>
      </c>
      <c r="C917">
        <v>109000</v>
      </c>
      <c r="D917">
        <v>1232</v>
      </c>
      <c r="E917">
        <v>4</v>
      </c>
      <c r="F917">
        <v>94</v>
      </c>
      <c r="G917">
        <v>69.554420471191406</v>
      </c>
      <c r="L917">
        <f t="shared" si="42"/>
        <v>1344807225033.2927</v>
      </c>
      <c r="M917">
        <f t="shared" si="43"/>
        <v>1656802501241016.8</v>
      </c>
      <c r="O917">
        <f t="shared" si="44"/>
        <v>1.8085064725017453E+24</v>
      </c>
    </row>
    <row r="918" spans="1:15" x14ac:dyDescent="0.25">
      <c r="A918" s="1">
        <v>266</v>
      </c>
      <c r="B918">
        <v>6</v>
      </c>
      <c r="C918">
        <v>160000</v>
      </c>
      <c r="D918">
        <v>4056</v>
      </c>
      <c r="E918">
        <v>36</v>
      </c>
      <c r="F918">
        <v>93</v>
      </c>
      <c r="G918">
        <v>77.600395202636719</v>
      </c>
      <c r="L918">
        <f t="shared" si="42"/>
        <v>4427383554977.9814</v>
      </c>
      <c r="M918">
        <f t="shared" si="43"/>
        <v>1.7957467698990692E+16</v>
      </c>
      <c r="O918">
        <f t="shared" si="44"/>
        <v>1.960172514288947E+25</v>
      </c>
    </row>
    <row r="919" spans="1:15" x14ac:dyDescent="0.25">
      <c r="A919" s="1">
        <v>267</v>
      </c>
      <c r="B919">
        <v>8</v>
      </c>
      <c r="C919">
        <v>120000</v>
      </c>
      <c r="D919">
        <v>2364</v>
      </c>
      <c r="E919">
        <v>64</v>
      </c>
      <c r="F919">
        <v>92</v>
      </c>
      <c r="G919">
        <v>85.5960693359375</v>
      </c>
      <c r="L919">
        <f t="shared" si="42"/>
        <v>2580457500822.7358</v>
      </c>
      <c r="M919">
        <f t="shared" si="43"/>
        <v>6100201531944948</v>
      </c>
      <c r="O919">
        <f t="shared" si="44"/>
        <v>6.6587609135523195E+24</v>
      </c>
    </row>
    <row r="920" spans="1:15" x14ac:dyDescent="0.25">
      <c r="A920" s="1">
        <v>268</v>
      </c>
      <c r="B920">
        <v>0</v>
      </c>
      <c r="C920">
        <v>135900</v>
      </c>
      <c r="D920">
        <v>2377</v>
      </c>
      <c r="E920">
        <v>0</v>
      </c>
      <c r="F920">
        <v>91</v>
      </c>
      <c r="G920">
        <v>81.838905334472656</v>
      </c>
      <c r="L920">
        <f t="shared" si="42"/>
        <v>2594647846618.7275</v>
      </c>
      <c r="M920">
        <f t="shared" si="43"/>
        <v>6167477931412715</v>
      </c>
      <c r="O920">
        <f t="shared" si="44"/>
        <v>6.7321974479631996E+24</v>
      </c>
    </row>
    <row r="921" spans="1:15" x14ac:dyDescent="0.25">
      <c r="A921" s="1">
        <v>269</v>
      </c>
      <c r="B921">
        <v>6</v>
      </c>
      <c r="C921">
        <v>121000</v>
      </c>
      <c r="D921">
        <v>2706</v>
      </c>
      <c r="E921">
        <v>36</v>
      </c>
      <c r="F921">
        <v>90</v>
      </c>
      <c r="G921">
        <v>91.275276184082031</v>
      </c>
      <c r="L921">
        <f t="shared" si="42"/>
        <v>2953772334471.1367</v>
      </c>
      <c r="M921">
        <f t="shared" si="43"/>
        <v>7992907937078896</v>
      </c>
      <c r="O921">
        <f t="shared" si="44"/>
        <v>8.7247710038870688E+24</v>
      </c>
    </row>
    <row r="922" spans="1:15" x14ac:dyDescent="0.25">
      <c r="A922" s="1">
        <v>270</v>
      </c>
      <c r="B922">
        <v>15</v>
      </c>
      <c r="C922">
        <v>85000</v>
      </c>
      <c r="D922">
        <v>1978</v>
      </c>
      <c r="E922">
        <v>225</v>
      </c>
      <c r="F922">
        <v>90</v>
      </c>
      <c r="G922">
        <v>89.64886474609375</v>
      </c>
      <c r="L922">
        <f t="shared" si="42"/>
        <v>2159113824295.5938</v>
      </c>
      <c r="M922">
        <f t="shared" si="43"/>
        <v>4270727144456684.5</v>
      </c>
      <c r="O922">
        <f t="shared" si="44"/>
        <v>4.6617725062643442E+24</v>
      </c>
    </row>
    <row r="923" spans="1:15" x14ac:dyDescent="0.25">
      <c r="A923" s="1">
        <v>271</v>
      </c>
      <c r="B923">
        <v>3</v>
      </c>
      <c r="C923">
        <v>133000</v>
      </c>
      <c r="D923">
        <v>2756</v>
      </c>
      <c r="E923">
        <v>9</v>
      </c>
      <c r="F923">
        <v>89</v>
      </c>
      <c r="G923">
        <v>91.517066955566406</v>
      </c>
      <c r="L923">
        <f t="shared" si="42"/>
        <v>3008350538378.7974</v>
      </c>
      <c r="M923">
        <f t="shared" si="43"/>
        <v>8291014083771966</v>
      </c>
      <c r="O923">
        <f t="shared" si="44"/>
        <v>9.0501729617639999E+24</v>
      </c>
    </row>
    <row r="924" spans="1:15" x14ac:dyDescent="0.25">
      <c r="A924" s="1">
        <v>272</v>
      </c>
      <c r="B924">
        <v>0</v>
      </c>
      <c r="C924">
        <v>143000</v>
      </c>
      <c r="D924">
        <v>2576</v>
      </c>
      <c r="E924">
        <v>0</v>
      </c>
      <c r="F924">
        <v>89</v>
      </c>
      <c r="G924">
        <v>97.125450134277344</v>
      </c>
      <c r="L924">
        <f t="shared" si="42"/>
        <v>2811869057511.2183</v>
      </c>
      <c r="M924">
        <f t="shared" si="43"/>
        <v>7243374692148898</v>
      </c>
      <c r="O924">
        <f t="shared" si="44"/>
        <v>7.9066075965890266E+24</v>
      </c>
    </row>
    <row r="925" spans="1:15" x14ac:dyDescent="0.25">
      <c r="A925" s="1">
        <v>273</v>
      </c>
      <c r="B925">
        <v>2</v>
      </c>
      <c r="C925">
        <v>130000</v>
      </c>
      <c r="D925">
        <v>2528</v>
      </c>
      <c r="E925">
        <v>4</v>
      </c>
      <c r="F925">
        <v>89</v>
      </c>
      <c r="G925">
        <v>71.15411376953125</v>
      </c>
      <c r="L925">
        <f t="shared" si="42"/>
        <v>2759473980279.8638</v>
      </c>
      <c r="M925">
        <f t="shared" si="43"/>
        <v>6975950222147496</v>
      </c>
      <c r="O925">
        <f t="shared" si="44"/>
        <v>7.6146966478415939E+24</v>
      </c>
    </row>
    <row r="926" spans="1:15" x14ac:dyDescent="0.25">
      <c r="A926" s="1">
        <v>274</v>
      </c>
      <c r="B926">
        <v>0</v>
      </c>
      <c r="C926">
        <v>135000</v>
      </c>
      <c r="D926">
        <v>2464</v>
      </c>
      <c r="E926">
        <v>0</v>
      </c>
      <c r="F926">
        <v>89</v>
      </c>
      <c r="G926">
        <v>96.254478454589844</v>
      </c>
      <c r="L926">
        <f t="shared" si="42"/>
        <v>2689613899638.0576</v>
      </c>
      <c r="M926">
        <f t="shared" si="43"/>
        <v>6627208648708174</v>
      </c>
      <c r="O926">
        <f t="shared" si="44"/>
        <v>7.2340229291262399E+24</v>
      </c>
    </row>
    <row r="927" spans="1:15" x14ac:dyDescent="0.25">
      <c r="A927" s="1">
        <v>275</v>
      </c>
      <c r="B927">
        <v>2</v>
      </c>
      <c r="C927">
        <v>141000</v>
      </c>
      <c r="D927">
        <v>2920</v>
      </c>
      <c r="E927">
        <v>4</v>
      </c>
      <c r="F927">
        <v>89</v>
      </c>
      <c r="G927">
        <v>93.956962585449219</v>
      </c>
      <c r="L927">
        <f t="shared" si="42"/>
        <v>3187367015835.9253</v>
      </c>
      <c r="M927">
        <f t="shared" si="43"/>
        <v>9307111686240902</v>
      </c>
      <c r="O927">
        <f t="shared" si="44"/>
        <v>1.0159308493638811E+25</v>
      </c>
    </row>
    <row r="928" spans="1:15" x14ac:dyDescent="0.25">
      <c r="A928" s="1">
        <v>276</v>
      </c>
      <c r="B928">
        <v>0</v>
      </c>
      <c r="C928">
        <v>125000</v>
      </c>
      <c r="D928">
        <v>2548</v>
      </c>
      <c r="E928">
        <v>0</v>
      </c>
      <c r="F928">
        <v>88</v>
      </c>
      <c r="G928">
        <v>95.904045104980469</v>
      </c>
      <c r="L928">
        <f t="shared" si="42"/>
        <v>2781305252042.9282</v>
      </c>
      <c r="M928">
        <f t="shared" si="43"/>
        <v>7086765782205381</v>
      </c>
      <c r="O928">
        <f t="shared" si="44"/>
        <v>7.735658905041576E+24</v>
      </c>
    </row>
    <row r="929" spans="1:15" x14ac:dyDescent="0.25">
      <c r="A929" s="1">
        <v>277</v>
      </c>
      <c r="B929">
        <v>0</v>
      </c>
      <c r="C929">
        <v>172900</v>
      </c>
      <c r="D929">
        <v>2580</v>
      </c>
      <c r="E929">
        <v>0</v>
      </c>
      <c r="F929">
        <v>87</v>
      </c>
      <c r="G929">
        <v>99.50250244140625</v>
      </c>
      <c r="L929">
        <f t="shared" si="42"/>
        <v>2816235342763.8311</v>
      </c>
      <c r="M929">
        <f t="shared" si="43"/>
        <v>7265887184330684</v>
      </c>
      <c r="O929">
        <f t="shared" si="44"/>
        <v>7.9311815058321127E+24</v>
      </c>
    </row>
    <row r="930" spans="1:15" x14ac:dyDescent="0.25">
      <c r="A930" s="1">
        <v>278</v>
      </c>
      <c r="B930">
        <v>0</v>
      </c>
      <c r="C930">
        <v>177755</v>
      </c>
      <c r="D930">
        <v>2738</v>
      </c>
      <c r="E930">
        <v>0</v>
      </c>
      <c r="F930">
        <v>87</v>
      </c>
      <c r="G930">
        <v>75.704627990722656</v>
      </c>
      <c r="L930">
        <f t="shared" si="42"/>
        <v>2988702434047.0396</v>
      </c>
      <c r="M930">
        <f t="shared" si="43"/>
        <v>8183067264420794</v>
      </c>
      <c r="O930">
        <f t="shared" si="44"/>
        <v>8.9323422392786984E+24</v>
      </c>
    </row>
    <row r="931" spans="1:15" x14ac:dyDescent="0.25">
      <c r="A931" s="1">
        <v>279</v>
      </c>
      <c r="B931">
        <v>0</v>
      </c>
      <c r="C931">
        <v>125000</v>
      </c>
      <c r="D931">
        <v>2208</v>
      </c>
      <c r="E931">
        <v>0</v>
      </c>
      <c r="F931">
        <v>87</v>
      </c>
      <c r="G931">
        <v>81.394683837890625</v>
      </c>
      <c r="L931">
        <f t="shared" si="42"/>
        <v>2410173547070.834</v>
      </c>
      <c r="M931">
        <f t="shared" si="43"/>
        <v>5321663191932401</v>
      </c>
      <c r="O931">
        <f t="shared" si="44"/>
        <v>5.8089365270000052E+24</v>
      </c>
    </row>
    <row r="932" spans="1:15" x14ac:dyDescent="0.25">
      <c r="A932" s="1">
        <v>280</v>
      </c>
      <c r="B932">
        <v>0</v>
      </c>
      <c r="C932">
        <v>173500</v>
      </c>
      <c r="D932">
        <v>2900</v>
      </c>
      <c r="E932">
        <v>0</v>
      </c>
      <c r="F932">
        <v>86</v>
      </c>
      <c r="G932">
        <v>66.896896362304688</v>
      </c>
      <c r="L932">
        <f t="shared" si="42"/>
        <v>3165535771572.8608</v>
      </c>
      <c r="M932">
        <f t="shared" si="43"/>
        <v>9180053737561296</v>
      </c>
      <c r="O932">
        <f t="shared" si="44"/>
        <v>1.0020616721107387E+25</v>
      </c>
    </row>
    <row r="933" spans="1:15" x14ac:dyDescent="0.25">
      <c r="A933" s="1">
        <v>281</v>
      </c>
      <c r="B933">
        <v>0</v>
      </c>
      <c r="C933">
        <v>169000</v>
      </c>
      <c r="D933">
        <v>3292</v>
      </c>
      <c r="E933">
        <v>0</v>
      </c>
      <c r="F933">
        <v>86</v>
      </c>
      <c r="G933">
        <v>69.462478637695313</v>
      </c>
      <c r="L933">
        <f t="shared" si="42"/>
        <v>3593428791628.9229</v>
      </c>
      <c r="M933">
        <f t="shared" si="43"/>
        <v>1.1829567582042414E+16</v>
      </c>
      <c r="O933">
        <f t="shared" si="44"/>
        <v>1.29127304805077E+25</v>
      </c>
    </row>
    <row r="934" spans="1:15" x14ac:dyDescent="0.25">
      <c r="A934" s="1">
        <v>282</v>
      </c>
      <c r="B934">
        <v>0</v>
      </c>
      <c r="C934">
        <v>167950</v>
      </c>
      <c r="D934">
        <v>2472</v>
      </c>
      <c r="E934">
        <v>0</v>
      </c>
      <c r="F934">
        <v>85</v>
      </c>
      <c r="G934">
        <v>79.587600708007813</v>
      </c>
      <c r="L934">
        <f t="shared" si="42"/>
        <v>2698346443293.2837</v>
      </c>
      <c r="M934">
        <f t="shared" si="43"/>
        <v>6670312407820997</v>
      </c>
      <c r="O934">
        <f t="shared" si="44"/>
        <v>7.2810735280335143E+24</v>
      </c>
    </row>
    <row r="935" spans="1:15" x14ac:dyDescent="0.25">
      <c r="A935" s="1">
        <v>283</v>
      </c>
      <c r="B935">
        <v>0</v>
      </c>
      <c r="C935">
        <v>145000</v>
      </c>
      <c r="D935">
        <v>2569</v>
      </c>
      <c r="E935">
        <v>0</v>
      </c>
      <c r="F935">
        <v>85</v>
      </c>
      <c r="G935">
        <v>94.391220092773438</v>
      </c>
      <c r="L935">
        <f t="shared" si="42"/>
        <v>2804228112644.1455</v>
      </c>
      <c r="M935">
        <f t="shared" si="43"/>
        <v>7204062021382810</v>
      </c>
      <c r="O935">
        <f t="shared" si="44"/>
        <v>7.8636953077437469E+24</v>
      </c>
    </row>
    <row r="936" spans="1:15" x14ac:dyDescent="0.25">
      <c r="A936" s="1">
        <v>284</v>
      </c>
      <c r="B936">
        <v>0</v>
      </c>
      <c r="C936">
        <v>159900</v>
      </c>
      <c r="D936">
        <v>2464</v>
      </c>
      <c r="E936">
        <v>0</v>
      </c>
      <c r="F936">
        <v>84</v>
      </c>
      <c r="G936">
        <v>74.139068603515625</v>
      </c>
      <c r="L936">
        <f t="shared" si="42"/>
        <v>2689613924538.0576</v>
      </c>
      <c r="M936">
        <f t="shared" si="43"/>
        <v>6627208710061774</v>
      </c>
      <c r="O936">
        <f t="shared" si="44"/>
        <v>7.2340230630690127E+24</v>
      </c>
    </row>
    <row r="937" spans="1:15" x14ac:dyDescent="0.25">
      <c r="A937" s="1">
        <v>285</v>
      </c>
      <c r="B937">
        <v>0</v>
      </c>
      <c r="C937">
        <v>172267</v>
      </c>
      <c r="D937">
        <v>2826</v>
      </c>
      <c r="E937">
        <v>0</v>
      </c>
      <c r="F937">
        <v>83</v>
      </c>
      <c r="G937">
        <v>62.291221618652337</v>
      </c>
      <c r="L937">
        <f t="shared" si="42"/>
        <v>3084760046316.5229</v>
      </c>
      <c r="M937">
        <f t="shared" si="43"/>
        <v>8717531890890494</v>
      </c>
      <c r="O937">
        <f t="shared" si="44"/>
        <v>9.5157445433507163E+24</v>
      </c>
    </row>
    <row r="938" spans="1:15" x14ac:dyDescent="0.25">
      <c r="A938" s="1">
        <v>286</v>
      </c>
      <c r="B938">
        <v>0</v>
      </c>
      <c r="C938">
        <v>156900</v>
      </c>
      <c r="D938">
        <v>2464</v>
      </c>
      <c r="E938">
        <v>0</v>
      </c>
      <c r="F938">
        <v>81</v>
      </c>
      <c r="G938">
        <v>77.453376770019531</v>
      </c>
      <c r="L938">
        <f t="shared" si="42"/>
        <v>2689613921538.0576</v>
      </c>
      <c r="M938">
        <f t="shared" si="43"/>
        <v>6627208702669774</v>
      </c>
      <c r="O938">
        <f t="shared" si="44"/>
        <v>7.2340230469313291E+24</v>
      </c>
    </row>
    <row r="939" spans="1:15" x14ac:dyDescent="0.25">
      <c r="A939" s="1">
        <v>287</v>
      </c>
      <c r="B939">
        <v>0</v>
      </c>
      <c r="C939">
        <v>169900</v>
      </c>
      <c r="D939">
        <v>2832</v>
      </c>
      <c r="E939">
        <v>0</v>
      </c>
      <c r="F939">
        <v>81</v>
      </c>
      <c r="G939">
        <v>90.892684936523438</v>
      </c>
      <c r="L939">
        <f t="shared" si="42"/>
        <v>3091309426978.4424</v>
      </c>
      <c r="M939">
        <f t="shared" si="43"/>
        <v>8754588297202949</v>
      </c>
      <c r="O939">
        <f t="shared" si="44"/>
        <v>9.5561939733257855E+24</v>
      </c>
    </row>
    <row r="940" spans="1:15" x14ac:dyDescent="0.25">
      <c r="A940" s="1">
        <v>288</v>
      </c>
      <c r="B940">
        <v>7</v>
      </c>
      <c r="C940">
        <v>129900</v>
      </c>
      <c r="D940">
        <v>2056</v>
      </c>
      <c r="E940">
        <v>49</v>
      </c>
      <c r="F940">
        <v>81</v>
      </c>
      <c r="G940">
        <v>86.613090515136719</v>
      </c>
      <c r="L940">
        <f t="shared" si="42"/>
        <v>2244255848571.5444</v>
      </c>
      <c r="M940">
        <f t="shared" si="43"/>
        <v>4614190024663095</v>
      </c>
      <c r="O940">
        <f t="shared" si="44"/>
        <v>5.0366843138475832E+24</v>
      </c>
    </row>
    <row r="941" spans="1:15" x14ac:dyDescent="0.25">
      <c r="A941" s="1">
        <v>289</v>
      </c>
      <c r="B941">
        <v>26</v>
      </c>
      <c r="C941">
        <v>109900</v>
      </c>
      <c r="D941">
        <v>2632</v>
      </c>
      <c r="E941">
        <v>676</v>
      </c>
      <c r="F941">
        <v>81</v>
      </c>
      <c r="G941">
        <v>78.969535827636719</v>
      </c>
      <c r="L941">
        <f t="shared" si="42"/>
        <v>2872996599347.7983</v>
      </c>
      <c r="M941">
        <f t="shared" si="43"/>
        <v>7561727049483405</v>
      </c>
      <c r="O941">
        <f t="shared" si="44"/>
        <v>8.2541094598640137E+24</v>
      </c>
    </row>
    <row r="942" spans="1:15" x14ac:dyDescent="0.25">
      <c r="A942" s="1">
        <v>290</v>
      </c>
      <c r="B942">
        <v>13</v>
      </c>
      <c r="C942">
        <v>120000</v>
      </c>
      <c r="D942">
        <v>2528</v>
      </c>
      <c r="E942">
        <v>169</v>
      </c>
      <c r="F942">
        <v>80</v>
      </c>
      <c r="G942">
        <v>89.666831970214844</v>
      </c>
      <c r="L942">
        <f t="shared" si="42"/>
        <v>2759473970279.8638</v>
      </c>
      <c r="M942">
        <f t="shared" si="43"/>
        <v>6975950196867496</v>
      </c>
      <c r="O942">
        <f t="shared" si="44"/>
        <v>7.6146965926521146E+24</v>
      </c>
    </row>
    <row r="943" spans="1:15" x14ac:dyDescent="0.25">
      <c r="A943" s="1">
        <v>291</v>
      </c>
      <c r="B943">
        <v>7</v>
      </c>
      <c r="C943">
        <v>140000</v>
      </c>
      <c r="D943">
        <v>1800</v>
      </c>
      <c r="E943">
        <v>49</v>
      </c>
      <c r="F943">
        <v>79</v>
      </c>
      <c r="G943">
        <v>65.132560729980469</v>
      </c>
      <c r="L943">
        <f t="shared" si="42"/>
        <v>1964815516104.3208</v>
      </c>
      <c r="M943">
        <f t="shared" si="43"/>
        <v>3536667928987777.5</v>
      </c>
      <c r="O943">
        <f t="shared" si="44"/>
        <v>3.8605000123242886E+24</v>
      </c>
    </row>
    <row r="944" spans="1:15" x14ac:dyDescent="0.25">
      <c r="A944" s="1">
        <v>292</v>
      </c>
      <c r="B944">
        <v>7</v>
      </c>
      <c r="C944">
        <v>83000</v>
      </c>
      <c r="D944">
        <v>1182</v>
      </c>
      <c r="E944">
        <v>49</v>
      </c>
      <c r="F944">
        <v>79</v>
      </c>
      <c r="G944">
        <v>47.895645141601563</v>
      </c>
      <c r="L944">
        <f t="shared" si="42"/>
        <v>1290229007125.6318</v>
      </c>
      <c r="M944">
        <f t="shared" si="43"/>
        <v>1525050686422496.8</v>
      </c>
      <c r="O944">
        <f t="shared" si="44"/>
        <v>1.6646908908283936E+24</v>
      </c>
    </row>
    <row r="945" spans="1:15" x14ac:dyDescent="0.25">
      <c r="A945" s="1">
        <v>293</v>
      </c>
      <c r="B945">
        <v>0</v>
      </c>
      <c r="C945">
        <v>175000</v>
      </c>
      <c r="D945">
        <v>2738</v>
      </c>
      <c r="E945">
        <v>0</v>
      </c>
      <c r="F945">
        <v>78</v>
      </c>
      <c r="G945">
        <v>87.264724731445313</v>
      </c>
      <c r="L945">
        <f t="shared" si="42"/>
        <v>2988702431292.0396</v>
      </c>
      <c r="M945">
        <f t="shared" si="43"/>
        <v>8183067256877604</v>
      </c>
      <c r="O945">
        <f t="shared" si="44"/>
        <v>8.9323422228109487E+24</v>
      </c>
    </row>
    <row r="946" spans="1:15" x14ac:dyDescent="0.25">
      <c r="A946" s="1">
        <v>294</v>
      </c>
      <c r="B946">
        <v>7</v>
      </c>
      <c r="C946">
        <v>117500</v>
      </c>
      <c r="D946">
        <v>2016</v>
      </c>
      <c r="E946">
        <v>49</v>
      </c>
      <c r="F946">
        <v>78</v>
      </c>
      <c r="G946">
        <v>86.621299743652344</v>
      </c>
      <c r="L946">
        <f t="shared" si="42"/>
        <v>2200593282645.416</v>
      </c>
      <c r="M946">
        <f t="shared" si="43"/>
        <v>4436396057813158.5</v>
      </c>
      <c r="O946">
        <f t="shared" si="44"/>
        <v>4.8426107956241283E+24</v>
      </c>
    </row>
    <row r="947" spans="1:15" x14ac:dyDescent="0.25">
      <c r="A947" s="1">
        <v>295</v>
      </c>
      <c r="B947">
        <v>0</v>
      </c>
      <c r="C947">
        <v>155500</v>
      </c>
      <c r="D947">
        <v>2610</v>
      </c>
      <c r="E947">
        <v>0</v>
      </c>
      <c r="F947">
        <v>87</v>
      </c>
      <c r="G947">
        <v>84.48663330078125</v>
      </c>
      <c r="L947">
        <f t="shared" si="42"/>
        <v>2848982240508.4277</v>
      </c>
      <c r="M947">
        <f t="shared" si="43"/>
        <v>7435843647726996</v>
      </c>
      <c r="O947">
        <f t="shared" si="44"/>
        <v>8.1166998067324208E+24</v>
      </c>
    </row>
    <row r="948" spans="1:15" x14ac:dyDescent="0.25">
      <c r="A948" s="1">
        <v>296</v>
      </c>
      <c r="B948">
        <v>2</v>
      </c>
      <c r="C948">
        <v>158000</v>
      </c>
      <c r="D948">
        <v>2627</v>
      </c>
      <c r="E948">
        <v>4</v>
      </c>
      <c r="F948">
        <v>90</v>
      </c>
      <c r="G948">
        <v>97.206977844238281</v>
      </c>
      <c r="L948">
        <f t="shared" si="42"/>
        <v>2867538828257.0322</v>
      </c>
      <c r="M948">
        <f t="shared" si="43"/>
        <v>7533024501831224</v>
      </c>
      <c r="O948">
        <f t="shared" si="44"/>
        <v>8.2227789315617139E+24</v>
      </c>
    </row>
    <row r="949" spans="1:15" x14ac:dyDescent="0.25">
      <c r="A949" s="1">
        <v>297</v>
      </c>
      <c r="B949">
        <v>7</v>
      </c>
      <c r="C949">
        <v>115000</v>
      </c>
      <c r="D949">
        <v>1848</v>
      </c>
      <c r="E949">
        <v>49</v>
      </c>
      <c r="F949">
        <v>85</v>
      </c>
      <c r="G949">
        <v>71.969383239746094</v>
      </c>
      <c r="L949">
        <f t="shared" si="42"/>
        <v>2017210555335.6753</v>
      </c>
      <c r="M949">
        <f t="shared" si="43"/>
        <v>3727805106260328</v>
      </c>
      <c r="O949">
        <f t="shared" si="44"/>
        <v>4.0691384245576638E+24</v>
      </c>
    </row>
    <row r="950" spans="1:15" x14ac:dyDescent="0.25">
      <c r="A950" s="1">
        <v>298</v>
      </c>
      <c r="B950">
        <v>6</v>
      </c>
      <c r="C950">
        <v>133500</v>
      </c>
      <c r="D950">
        <v>2648</v>
      </c>
      <c r="E950">
        <v>36</v>
      </c>
      <c r="F950">
        <v>69</v>
      </c>
      <c r="G950">
        <v>82.554222106933594</v>
      </c>
      <c r="L950">
        <f t="shared" si="42"/>
        <v>2890461644358.25</v>
      </c>
      <c r="M950">
        <f t="shared" si="43"/>
        <v>7653942434260646</v>
      </c>
      <c r="O950">
        <f t="shared" si="44"/>
        <v>8.3547685175061981E+24</v>
      </c>
    </row>
    <row r="951" spans="1:15" x14ac:dyDescent="0.25">
      <c r="A951" s="1">
        <v>299</v>
      </c>
      <c r="B951">
        <v>4</v>
      </c>
      <c r="C951">
        <v>128000</v>
      </c>
      <c r="D951">
        <v>2464</v>
      </c>
      <c r="E951">
        <v>16</v>
      </c>
      <c r="F951">
        <v>76</v>
      </c>
      <c r="G951">
        <v>66.861785888671875</v>
      </c>
      <c r="L951">
        <f t="shared" si="42"/>
        <v>2689613892638.0576</v>
      </c>
      <c r="M951">
        <f t="shared" si="43"/>
        <v>6627208631460174</v>
      </c>
      <c r="O951">
        <f t="shared" si="44"/>
        <v>7.2340228914716453E+24</v>
      </c>
    </row>
    <row r="952" spans="1:15" x14ac:dyDescent="0.25">
      <c r="A952" s="1">
        <v>300</v>
      </c>
      <c r="B952">
        <v>5</v>
      </c>
      <c r="C952">
        <v>105000</v>
      </c>
      <c r="D952">
        <v>1998</v>
      </c>
      <c r="E952">
        <v>25</v>
      </c>
      <c r="F952">
        <v>82</v>
      </c>
      <c r="G952">
        <v>87.256927490234375</v>
      </c>
      <c r="L952">
        <f t="shared" si="42"/>
        <v>2180945121058.6582</v>
      </c>
      <c r="M952">
        <f t="shared" si="43"/>
        <v>4357528351875199</v>
      </c>
      <c r="O952">
        <f t="shared" si="44"/>
        <v>4.7565216210695652E+24</v>
      </c>
    </row>
    <row r="953" spans="1:15" x14ac:dyDescent="0.25">
      <c r="A953" s="1">
        <v>301</v>
      </c>
      <c r="B953">
        <v>16</v>
      </c>
      <c r="C953">
        <v>90000</v>
      </c>
      <c r="D953">
        <v>1549</v>
      </c>
      <c r="E953">
        <v>256</v>
      </c>
      <c r="F953">
        <v>74</v>
      </c>
      <c r="G953">
        <v>59.108329772949219</v>
      </c>
      <c r="L953">
        <f t="shared" si="42"/>
        <v>1690832942727.863</v>
      </c>
      <c r="M953">
        <f t="shared" si="43"/>
        <v>2619100228285460</v>
      </c>
      <c r="O953">
        <f t="shared" si="44"/>
        <v>2.858916040213765E+24</v>
      </c>
    </row>
    <row r="954" spans="1:15" x14ac:dyDescent="0.25">
      <c r="A954" s="1">
        <v>302</v>
      </c>
      <c r="B954">
        <v>12</v>
      </c>
      <c r="C954">
        <v>270000</v>
      </c>
      <c r="D954">
        <v>3334</v>
      </c>
      <c r="E954">
        <v>144</v>
      </c>
      <c r="F954">
        <v>38</v>
      </c>
      <c r="G954">
        <v>64.425453186035156</v>
      </c>
      <c r="L954">
        <f t="shared" si="42"/>
        <v>3639274573831.3579</v>
      </c>
      <c r="M954">
        <f t="shared" si="43"/>
        <v>1.2133341429153748E+16</v>
      </c>
      <c r="O954">
        <f t="shared" si="44"/>
        <v>1.3244319423735411E+25</v>
      </c>
    </row>
    <row r="955" spans="1:15" x14ac:dyDescent="0.25">
      <c r="A955" s="1">
        <v>303</v>
      </c>
      <c r="B955">
        <v>26</v>
      </c>
      <c r="C955">
        <v>70000</v>
      </c>
      <c r="D955">
        <v>1526</v>
      </c>
      <c r="E955">
        <v>676</v>
      </c>
      <c r="F955">
        <v>82</v>
      </c>
      <c r="G955">
        <v>71.105751037597656</v>
      </c>
      <c r="L955">
        <f t="shared" si="42"/>
        <v>1665726954450.3391</v>
      </c>
      <c r="M955">
        <f t="shared" si="43"/>
        <v>2541899332491217.5</v>
      </c>
      <c r="O955">
        <f t="shared" si="44"/>
        <v>2.774646286782402E+24</v>
      </c>
    </row>
    <row r="956" spans="1:15" x14ac:dyDescent="0.25">
      <c r="A956" s="1">
        <v>304</v>
      </c>
      <c r="B956">
        <v>3</v>
      </c>
      <c r="C956">
        <v>98000</v>
      </c>
      <c r="D956">
        <v>1197</v>
      </c>
      <c r="E956">
        <v>9</v>
      </c>
      <c r="F956">
        <v>85</v>
      </c>
      <c r="G956">
        <v>69.144599914550781</v>
      </c>
      <c r="L956">
        <f t="shared" si="42"/>
        <v>1306602479697.9302</v>
      </c>
      <c r="M956">
        <f t="shared" si="43"/>
        <v>1564003168198422.5</v>
      </c>
      <c r="O956">
        <f t="shared" si="44"/>
        <v>1.70721003995278E+24</v>
      </c>
    </row>
    <row r="957" spans="1:15" x14ac:dyDescent="0.25">
      <c r="A957" s="1">
        <v>305</v>
      </c>
      <c r="B957">
        <v>1</v>
      </c>
      <c r="C957">
        <v>103900</v>
      </c>
      <c r="D957">
        <v>1836</v>
      </c>
      <c r="E957">
        <v>1</v>
      </c>
      <c r="F957">
        <v>87</v>
      </c>
      <c r="G957">
        <v>106.8125915527344</v>
      </c>
      <c r="L957">
        <f t="shared" si="42"/>
        <v>2004111778177.8367</v>
      </c>
      <c r="M957">
        <f t="shared" si="43"/>
        <v>3679549224734508</v>
      </c>
      <c r="O957">
        <f t="shared" si="44"/>
        <v>4.0164640194311302E+24</v>
      </c>
    </row>
    <row r="958" spans="1:15" x14ac:dyDescent="0.25">
      <c r="A958" s="1">
        <v>306</v>
      </c>
      <c r="B958">
        <v>6</v>
      </c>
      <c r="C958">
        <v>101100</v>
      </c>
      <c r="D958">
        <v>2856</v>
      </c>
      <c r="E958">
        <v>36</v>
      </c>
      <c r="F958">
        <v>83</v>
      </c>
      <c r="G958">
        <v>90.942451477050781</v>
      </c>
      <c r="L958">
        <f t="shared" si="42"/>
        <v>3117506890294.1196</v>
      </c>
      <c r="M958">
        <f t="shared" si="43"/>
        <v>8903599678680006</v>
      </c>
      <c r="O958">
        <f t="shared" si="44"/>
        <v>9.7188492110313125E+24</v>
      </c>
    </row>
    <row r="959" spans="1:15" x14ac:dyDescent="0.25">
      <c r="A959" s="1">
        <v>307</v>
      </c>
      <c r="B959">
        <v>1</v>
      </c>
      <c r="C959">
        <v>107900</v>
      </c>
      <c r="D959">
        <v>1836</v>
      </c>
      <c r="E959">
        <v>1</v>
      </c>
      <c r="F959">
        <v>80</v>
      </c>
      <c r="G959">
        <v>69.850013732910156</v>
      </c>
      <c r="L959">
        <f t="shared" si="42"/>
        <v>2004111782177.8367</v>
      </c>
      <c r="M959">
        <f t="shared" si="43"/>
        <v>3679549232078508</v>
      </c>
      <c r="O959">
        <f t="shared" si="44"/>
        <v>4.0164640354640246E+24</v>
      </c>
    </row>
    <row r="960" spans="1:15" x14ac:dyDescent="0.25">
      <c r="A960" s="1">
        <v>308</v>
      </c>
      <c r="B960">
        <v>15</v>
      </c>
      <c r="C960">
        <v>62000</v>
      </c>
      <c r="D960">
        <v>1133</v>
      </c>
      <c r="E960">
        <v>225</v>
      </c>
      <c r="F960">
        <v>92</v>
      </c>
      <c r="G960">
        <v>82.318840026855469</v>
      </c>
      <c r="L960">
        <f t="shared" si="42"/>
        <v>1236742358056.1243</v>
      </c>
      <c r="M960">
        <f t="shared" si="43"/>
        <v>1401229091677588.8</v>
      </c>
      <c r="O960">
        <f t="shared" si="44"/>
        <v>1.5295316602102226E+24</v>
      </c>
    </row>
    <row r="961" spans="1:15" x14ac:dyDescent="0.25">
      <c r="A961" s="1">
        <v>309</v>
      </c>
      <c r="B961">
        <v>1</v>
      </c>
      <c r="C961">
        <v>96750</v>
      </c>
      <c r="D961">
        <v>1242</v>
      </c>
      <c r="E961">
        <v>1</v>
      </c>
      <c r="F961">
        <v>80</v>
      </c>
      <c r="G961">
        <v>78.726295471191406</v>
      </c>
      <c r="L961">
        <f t="shared" si="42"/>
        <v>1355722851164.825</v>
      </c>
      <c r="M961">
        <f t="shared" si="43"/>
        <v>1683807781146712.5</v>
      </c>
      <c r="O961">
        <f t="shared" si="44"/>
        <v>1.8379844491704821E+24</v>
      </c>
    </row>
    <row r="962" spans="1:15" x14ac:dyDescent="0.25">
      <c r="A962" s="1">
        <v>310</v>
      </c>
      <c r="B962">
        <v>36</v>
      </c>
      <c r="C962">
        <v>79500</v>
      </c>
      <c r="D962">
        <v>2216</v>
      </c>
      <c r="E962">
        <v>1296</v>
      </c>
      <c r="F962">
        <v>81</v>
      </c>
      <c r="G962">
        <v>69.094429016113281</v>
      </c>
      <c r="L962">
        <f t="shared" si="42"/>
        <v>2418906012276.0596</v>
      </c>
      <c r="M962">
        <f t="shared" si="43"/>
        <v>5360295723203748</v>
      </c>
      <c r="O962">
        <f t="shared" si="44"/>
        <v>5.8511062962252688E+24</v>
      </c>
    </row>
    <row r="963" spans="1:15" x14ac:dyDescent="0.25">
      <c r="A963" s="1">
        <v>311</v>
      </c>
      <c r="B963">
        <v>0</v>
      </c>
      <c r="C963">
        <v>97900</v>
      </c>
      <c r="D963">
        <v>1226</v>
      </c>
      <c r="E963">
        <v>0</v>
      </c>
      <c r="F963">
        <v>78</v>
      </c>
      <c r="G963">
        <v>86.629913330078125</v>
      </c>
      <c r="L963">
        <f t="shared" si="42"/>
        <v>1338257830904.3735</v>
      </c>
      <c r="M963">
        <f t="shared" si="43"/>
        <v>1640704100688762</v>
      </c>
      <c r="O963">
        <f t="shared" si="44"/>
        <v>1.7909340219768788E+24</v>
      </c>
    </row>
    <row r="964" spans="1:15" x14ac:dyDescent="0.25">
      <c r="A964" s="1">
        <v>312</v>
      </c>
      <c r="B964">
        <v>0</v>
      </c>
      <c r="C964">
        <v>103900</v>
      </c>
      <c r="D964">
        <v>1910</v>
      </c>
      <c r="E964">
        <v>0</v>
      </c>
      <c r="F964">
        <v>89</v>
      </c>
      <c r="G964">
        <v>83.502838134765625</v>
      </c>
      <c r="L964">
        <f t="shared" si="42"/>
        <v>2084887502201.175</v>
      </c>
      <c r="M964">
        <f t="shared" si="43"/>
        <v>3982135129204244.5</v>
      </c>
      <c r="O964">
        <f t="shared" si="44"/>
        <v>4.3467558968346548E+24</v>
      </c>
    </row>
    <row r="965" spans="1:15" x14ac:dyDescent="0.25">
      <c r="A965" s="1">
        <v>313</v>
      </c>
      <c r="B965">
        <v>3</v>
      </c>
      <c r="C965">
        <v>70000</v>
      </c>
      <c r="D965">
        <v>1728</v>
      </c>
      <c r="E965">
        <v>9</v>
      </c>
      <c r="F965">
        <v>86</v>
      </c>
      <c r="G965">
        <v>90.244361877441406</v>
      </c>
      <c r="L965">
        <f t="shared" si="42"/>
        <v>1886222849757.2891</v>
      </c>
      <c r="M965">
        <f t="shared" si="43"/>
        <v>3259393084380595.5</v>
      </c>
      <c r="O965">
        <f t="shared" si="44"/>
        <v>3.5578366389465085E+24</v>
      </c>
    </row>
    <row r="966" spans="1:15" x14ac:dyDescent="0.25">
      <c r="A966" s="1">
        <v>314</v>
      </c>
      <c r="B966">
        <v>26</v>
      </c>
      <c r="C966">
        <v>175000</v>
      </c>
      <c r="D966">
        <v>1842</v>
      </c>
      <c r="E966">
        <v>676</v>
      </c>
      <c r="F966">
        <v>81</v>
      </c>
      <c r="G966">
        <v>79.787673950195313</v>
      </c>
      <c r="L966">
        <f t="shared" si="42"/>
        <v>2010661232306.7561</v>
      </c>
      <c r="M966">
        <f t="shared" si="43"/>
        <v>3703637989909044.5</v>
      </c>
      <c r="O966">
        <f t="shared" si="44"/>
        <v>4.0427585911013228E+24</v>
      </c>
    </row>
    <row r="967" spans="1:15" x14ac:dyDescent="0.25">
      <c r="A967" s="1">
        <v>315</v>
      </c>
      <c r="B967">
        <v>65</v>
      </c>
      <c r="C967">
        <v>80000</v>
      </c>
      <c r="D967">
        <v>2384</v>
      </c>
      <c r="E967">
        <v>4225</v>
      </c>
      <c r="F967">
        <v>75</v>
      </c>
      <c r="G967">
        <v>73.737831115722656</v>
      </c>
      <c r="L967">
        <f t="shared" si="42"/>
        <v>2602288737585.8003</v>
      </c>
      <c r="M967">
        <f t="shared" si="43"/>
        <v>6203856350404548</v>
      </c>
      <c r="O967">
        <f t="shared" si="44"/>
        <v>6.7719066737658986E+24</v>
      </c>
    </row>
    <row r="968" spans="1:15" x14ac:dyDescent="0.25">
      <c r="A968" s="1">
        <v>316</v>
      </c>
      <c r="B968">
        <v>25</v>
      </c>
      <c r="C968">
        <v>60000</v>
      </c>
      <c r="D968">
        <v>1388</v>
      </c>
      <c r="E968">
        <v>625</v>
      </c>
      <c r="F968">
        <v>87</v>
      </c>
      <c r="G968">
        <v>72.675834655761719</v>
      </c>
      <c r="L968">
        <f t="shared" si="42"/>
        <v>1515091134785.1948</v>
      </c>
      <c r="M968">
        <f t="shared" si="43"/>
        <v>2102946495081850.5</v>
      </c>
      <c r="O968">
        <f t="shared" si="44"/>
        <v>2.2955011467046893E+24</v>
      </c>
    </row>
    <row r="969" spans="1:15" x14ac:dyDescent="0.25">
      <c r="A969" s="1">
        <v>317</v>
      </c>
      <c r="B969">
        <v>0</v>
      </c>
      <c r="C969">
        <v>144500</v>
      </c>
      <c r="D969">
        <v>3140</v>
      </c>
      <c r="E969">
        <v>0</v>
      </c>
      <c r="F969">
        <v>86</v>
      </c>
      <c r="G969">
        <v>88.964706420898438</v>
      </c>
      <c r="L969">
        <f t="shared" si="42"/>
        <v>3427511063729.6333</v>
      </c>
      <c r="M969">
        <f t="shared" si="43"/>
        <v>1.0762384740111048E+16</v>
      </c>
      <c r="O969">
        <f t="shared" si="44"/>
        <v>1.1747832091989042E+25</v>
      </c>
    </row>
    <row r="970" spans="1:15" x14ac:dyDescent="0.25">
      <c r="A970" s="1">
        <v>318</v>
      </c>
      <c r="B970">
        <v>20</v>
      </c>
      <c r="C970">
        <v>97000</v>
      </c>
      <c r="D970">
        <v>1296</v>
      </c>
      <c r="E970">
        <v>400</v>
      </c>
      <c r="F970">
        <v>93</v>
      </c>
      <c r="G970">
        <v>83.285263061523438</v>
      </c>
      <c r="L970">
        <f t="shared" si="42"/>
        <v>1414667298675.0989</v>
      </c>
      <c r="M970">
        <f t="shared" si="43"/>
        <v>1833408819082928.3</v>
      </c>
      <c r="O970">
        <f t="shared" si="44"/>
        <v>2.0012835659407013E+24</v>
      </c>
    </row>
    <row r="971" spans="1:15" x14ac:dyDescent="0.25">
      <c r="A971" s="1">
        <v>319</v>
      </c>
      <c r="B971">
        <v>19</v>
      </c>
      <c r="C971">
        <v>95000</v>
      </c>
      <c r="D971">
        <v>1148</v>
      </c>
      <c r="E971">
        <v>361</v>
      </c>
      <c r="F971">
        <v>72</v>
      </c>
      <c r="G971">
        <v>83.818443298339844</v>
      </c>
      <c r="L971">
        <f t="shared" si="42"/>
        <v>1253115848628.4224</v>
      </c>
      <c r="M971">
        <f t="shared" si="43"/>
        <v>1438576994225428.8</v>
      </c>
      <c r="O971">
        <f t="shared" si="44"/>
        <v>1.5702993300837313E+24</v>
      </c>
    </row>
    <row r="972" spans="1:15" x14ac:dyDescent="0.25">
      <c r="A972" s="1">
        <v>320</v>
      </c>
      <c r="B972">
        <v>0</v>
      </c>
      <c r="C972">
        <v>204080</v>
      </c>
      <c r="D972">
        <v>2261</v>
      </c>
      <c r="E972">
        <v>0</v>
      </c>
      <c r="F972">
        <v>75</v>
      </c>
      <c r="G972">
        <v>85.212631225585938</v>
      </c>
      <c r="L972">
        <f t="shared" si="42"/>
        <v>2468026509572.9546</v>
      </c>
      <c r="M972">
        <f t="shared" si="43"/>
        <v>5580207938144450</v>
      </c>
      <c r="O972">
        <f t="shared" si="44"/>
        <v>6.091154851954861E+24</v>
      </c>
    </row>
    <row r="974" spans="1:15" x14ac:dyDescent="0.25">
      <c r="L974">
        <f>SUM(L652:L972)</f>
        <v>738181142082364.88</v>
      </c>
      <c r="M974">
        <f>SUM(M652:M972)</f>
        <v>1.7238480050464817E+18</v>
      </c>
      <c r="O974">
        <f>SUM(O652:O972)</f>
        <v>1.881690567539162E+27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7B56-FF0F-43EB-B078-6B27FD82743E}">
  <dimension ref="A1:L226"/>
  <sheetViews>
    <sheetView showGridLines="0" tabSelected="1" zoomScaleNormal="100" workbookViewId="0">
      <selection activeCell="U66" sqref="U66"/>
    </sheetView>
  </sheetViews>
  <sheetFormatPr defaultRowHeight="15" x14ac:dyDescent="0.25"/>
  <cols>
    <col min="1" max="1" width="0.140625" style="4" customWidth="1"/>
    <col min="2" max="2" width="7" style="4" bestFit="1" customWidth="1"/>
    <col min="3" max="3" width="5.42578125" style="4" bestFit="1" customWidth="1"/>
    <col min="4" max="4" width="6" style="4" bestFit="1" customWidth="1"/>
    <col min="5" max="5" width="5.42578125" style="4" bestFit="1" customWidth="1"/>
    <col min="6" max="6" width="4" style="4" bestFit="1" customWidth="1"/>
    <col min="7" max="7" width="5.42578125" style="5" bestFit="1" customWidth="1"/>
    <col min="8" max="8" width="9.42578125" style="5" bestFit="1" customWidth="1"/>
    <col min="9" max="9" width="8" style="4" bestFit="1" customWidth="1"/>
    <col min="10" max="10" width="13.42578125" style="4" bestFit="1" customWidth="1"/>
    <col min="11" max="11" width="9.140625" style="4"/>
    <col min="12" max="12" width="10.140625" style="4" bestFit="1" customWidth="1"/>
    <col min="13" max="16384" width="9.140625" style="4"/>
  </cols>
  <sheetData>
    <row r="1" spans="1:10" x14ac:dyDescent="0.25">
      <c r="A1" s="4" t="s">
        <v>9</v>
      </c>
      <c r="B1" s="4">
        <f>0.02/(2*25)</f>
        <v>4.0000000000000002E-4</v>
      </c>
    </row>
    <row r="2" spans="1:10" x14ac:dyDescent="0.25">
      <c r="B2" s="7" t="s">
        <v>10</v>
      </c>
      <c r="C2" s="7" t="s">
        <v>11</v>
      </c>
      <c r="D2" s="8" t="s">
        <v>12</v>
      </c>
      <c r="E2" s="8" t="s">
        <v>6</v>
      </c>
      <c r="F2" s="8" t="s">
        <v>7</v>
      </c>
      <c r="G2" s="12" t="s">
        <v>8</v>
      </c>
      <c r="H2" s="12" t="s">
        <v>14</v>
      </c>
      <c r="I2" s="8" t="s">
        <v>15</v>
      </c>
      <c r="J2" s="8" t="s">
        <v>13</v>
      </c>
    </row>
    <row r="3" spans="1:10" x14ac:dyDescent="0.25">
      <c r="A3" s="3">
        <v>0</v>
      </c>
      <c r="B3" s="9">
        <v>60000</v>
      </c>
      <c r="C3" s="9">
        <v>1660</v>
      </c>
      <c r="D3" s="10">
        <f>(C3-AVERAGE(C$1:C$27))/_xlfn.STDEV.S(C$1:C$27)</f>
        <v>0.10609627578226669</v>
      </c>
      <c r="E3" s="11">
        <v>0</v>
      </c>
      <c r="F3" s="11">
        <v>0</v>
      </c>
      <c r="G3" s="9">
        <f>E3+F3*D3</f>
        <v>0</v>
      </c>
      <c r="H3" s="9">
        <f>B3-G3</f>
        <v>60000</v>
      </c>
      <c r="I3" s="9">
        <f>(B3-G3)*D3</f>
        <v>6365.7765469360011</v>
      </c>
      <c r="J3" s="9">
        <f t="shared" ref="J3:J27" si="0">(G3-B3)^2</f>
        <v>3600000000</v>
      </c>
    </row>
    <row r="4" spans="1:10" x14ac:dyDescent="0.25">
      <c r="A4" s="3">
        <v>1</v>
      </c>
      <c r="B4" s="9">
        <v>40000</v>
      </c>
      <c r="C4" s="9">
        <v>2612</v>
      </c>
      <c r="D4" s="10">
        <f t="shared" ref="D4:D27" si="1">(C4-AVERAGE(C$1:C$27))/_xlfn.STDEV.S(C$1:C$27)</f>
        <v>2.1912253952025345</v>
      </c>
      <c r="E4" s="11">
        <v>0</v>
      </c>
      <c r="F4" s="11">
        <v>0</v>
      </c>
      <c r="G4" s="9">
        <f t="shared" ref="G4:G27" si="2">E4+F4*D4</f>
        <v>0</v>
      </c>
      <c r="H4" s="9">
        <f t="shared" ref="H4:H27" si="3">B4-G4</f>
        <v>40000</v>
      </c>
      <c r="I4" s="9">
        <f t="shared" ref="I4:I27" si="4">(B4-G4)*D4</f>
        <v>87649.01580810138</v>
      </c>
      <c r="J4" s="9">
        <f t="shared" si="0"/>
        <v>1600000000</v>
      </c>
    </row>
    <row r="5" spans="1:10" x14ac:dyDescent="0.25">
      <c r="A5" s="3">
        <v>2</v>
      </c>
      <c r="B5" s="9">
        <v>34000</v>
      </c>
      <c r="C5" s="9">
        <v>1144</v>
      </c>
      <c r="D5" s="10">
        <f t="shared" si="1"/>
        <v>-1.0240787511303995</v>
      </c>
      <c r="E5" s="11">
        <v>0</v>
      </c>
      <c r="F5" s="11">
        <v>0</v>
      </c>
      <c r="G5" s="9">
        <f t="shared" si="2"/>
        <v>0</v>
      </c>
      <c r="H5" s="9">
        <f t="shared" si="3"/>
        <v>34000</v>
      </c>
      <c r="I5" s="9">
        <f t="shared" si="4"/>
        <v>-34818.677538433585</v>
      </c>
      <c r="J5" s="9">
        <f t="shared" si="0"/>
        <v>1156000000</v>
      </c>
    </row>
    <row r="6" spans="1:10" x14ac:dyDescent="0.25">
      <c r="A6" s="3">
        <v>3</v>
      </c>
      <c r="B6" s="9">
        <v>63900</v>
      </c>
      <c r="C6" s="9">
        <v>1136</v>
      </c>
      <c r="D6" s="10">
        <f t="shared" si="1"/>
        <v>-1.041600844570906</v>
      </c>
      <c r="E6" s="11">
        <v>0</v>
      </c>
      <c r="F6" s="11">
        <v>0</v>
      </c>
      <c r="G6" s="9">
        <f t="shared" si="2"/>
        <v>0</v>
      </c>
      <c r="H6" s="9">
        <f t="shared" si="3"/>
        <v>63900</v>
      </c>
      <c r="I6" s="9">
        <f t="shared" si="4"/>
        <v>-66558.293968080892</v>
      </c>
      <c r="J6" s="9">
        <f t="shared" si="0"/>
        <v>4083210000</v>
      </c>
    </row>
    <row r="7" spans="1:10" x14ac:dyDescent="0.25">
      <c r="A7" s="3">
        <v>4</v>
      </c>
      <c r="B7" s="9">
        <v>44000</v>
      </c>
      <c r="C7" s="9">
        <v>1868</v>
      </c>
      <c r="D7" s="10">
        <f t="shared" si="1"/>
        <v>0.56167070523543439</v>
      </c>
      <c r="E7" s="11">
        <v>0</v>
      </c>
      <c r="F7" s="11">
        <v>0</v>
      </c>
      <c r="G7" s="9">
        <f t="shared" si="2"/>
        <v>0</v>
      </c>
      <c r="H7" s="9">
        <f t="shared" si="3"/>
        <v>44000</v>
      </c>
      <c r="I7" s="9">
        <f t="shared" si="4"/>
        <v>24713.511030359114</v>
      </c>
      <c r="J7" s="9">
        <f t="shared" si="0"/>
        <v>1936000000</v>
      </c>
    </row>
    <row r="8" spans="1:10" x14ac:dyDescent="0.25">
      <c r="A8" s="3">
        <v>5</v>
      </c>
      <c r="B8" s="9">
        <v>46000</v>
      </c>
      <c r="C8" s="9">
        <v>1780</v>
      </c>
      <c r="D8" s="10">
        <f t="shared" si="1"/>
        <v>0.36892767738986343</v>
      </c>
      <c r="E8" s="11">
        <v>0</v>
      </c>
      <c r="F8" s="11">
        <v>0</v>
      </c>
      <c r="G8" s="9">
        <f t="shared" si="2"/>
        <v>0</v>
      </c>
      <c r="H8" s="9">
        <f t="shared" si="3"/>
        <v>46000</v>
      </c>
      <c r="I8" s="9">
        <f t="shared" si="4"/>
        <v>16970.673159933718</v>
      </c>
      <c r="J8" s="9">
        <f t="shared" si="0"/>
        <v>2116000000</v>
      </c>
    </row>
    <row r="9" spans="1:10" x14ac:dyDescent="0.25">
      <c r="A9" s="3">
        <v>6</v>
      </c>
      <c r="B9" s="9">
        <v>56000</v>
      </c>
      <c r="C9" s="9">
        <v>1700</v>
      </c>
      <c r="D9" s="10">
        <f t="shared" si="1"/>
        <v>0.19370674298479892</v>
      </c>
      <c r="E9" s="11">
        <v>0</v>
      </c>
      <c r="F9" s="11">
        <v>0</v>
      </c>
      <c r="G9" s="9">
        <f t="shared" si="2"/>
        <v>0</v>
      </c>
      <c r="H9" s="9">
        <f t="shared" si="3"/>
        <v>56000</v>
      </c>
      <c r="I9" s="9">
        <f t="shared" si="4"/>
        <v>10847.57760714874</v>
      </c>
      <c r="J9" s="9">
        <f t="shared" si="0"/>
        <v>3136000000</v>
      </c>
    </row>
    <row r="10" spans="1:10" x14ac:dyDescent="0.25">
      <c r="A10" s="3">
        <v>7</v>
      </c>
      <c r="B10" s="9">
        <v>38500</v>
      </c>
      <c r="C10" s="9">
        <v>1556</v>
      </c>
      <c r="D10" s="10">
        <f t="shared" si="1"/>
        <v>-0.12169093894431718</v>
      </c>
      <c r="E10" s="11">
        <v>0</v>
      </c>
      <c r="F10" s="11">
        <v>0</v>
      </c>
      <c r="G10" s="9">
        <f t="shared" si="2"/>
        <v>0</v>
      </c>
      <c r="H10" s="9">
        <f t="shared" si="3"/>
        <v>38500</v>
      </c>
      <c r="I10" s="9">
        <f t="shared" si="4"/>
        <v>-4685.101149356211</v>
      </c>
      <c r="J10" s="9">
        <f t="shared" si="0"/>
        <v>1482250000</v>
      </c>
    </row>
    <row r="11" spans="1:10" x14ac:dyDescent="0.25">
      <c r="A11" s="3">
        <v>8</v>
      </c>
      <c r="B11" s="9">
        <v>60500</v>
      </c>
      <c r="C11" s="9">
        <v>1642</v>
      </c>
      <c r="D11" s="10">
        <f t="shared" si="1"/>
        <v>6.6671565541127159E-2</v>
      </c>
      <c r="E11" s="11">
        <v>0</v>
      </c>
      <c r="F11" s="11">
        <v>0</v>
      </c>
      <c r="G11" s="9">
        <f t="shared" si="2"/>
        <v>0</v>
      </c>
      <c r="H11" s="9">
        <f t="shared" si="3"/>
        <v>60500</v>
      </c>
      <c r="I11" s="9">
        <f t="shared" si="4"/>
        <v>4033.6297152381931</v>
      </c>
      <c r="J11" s="9">
        <f t="shared" si="0"/>
        <v>3660250000</v>
      </c>
    </row>
    <row r="12" spans="1:10" x14ac:dyDescent="0.25">
      <c r="A12" s="3">
        <v>9</v>
      </c>
      <c r="B12" s="9">
        <v>55000</v>
      </c>
      <c r="C12" s="9">
        <v>1443</v>
      </c>
      <c r="D12" s="10">
        <f t="shared" si="1"/>
        <v>-0.36919050879147081</v>
      </c>
      <c r="E12" s="11">
        <v>0</v>
      </c>
      <c r="F12" s="11">
        <v>0</v>
      </c>
      <c r="G12" s="9">
        <f t="shared" si="2"/>
        <v>0</v>
      </c>
      <c r="H12" s="9">
        <f t="shared" si="3"/>
        <v>55000</v>
      </c>
      <c r="I12" s="9">
        <f t="shared" si="4"/>
        <v>-20305.477983530895</v>
      </c>
      <c r="J12" s="9">
        <f t="shared" si="0"/>
        <v>3025000000</v>
      </c>
    </row>
    <row r="13" spans="1:10" x14ac:dyDescent="0.25">
      <c r="A13" s="3">
        <v>10</v>
      </c>
      <c r="B13" s="9">
        <v>39000</v>
      </c>
      <c r="C13" s="9">
        <v>1439</v>
      </c>
      <c r="D13" s="10">
        <f t="shared" si="1"/>
        <v>-0.37795155551172405</v>
      </c>
      <c r="E13" s="11">
        <v>0</v>
      </c>
      <c r="F13" s="11">
        <v>0</v>
      </c>
      <c r="G13" s="9">
        <f t="shared" si="2"/>
        <v>0</v>
      </c>
      <c r="H13" s="9">
        <f t="shared" si="3"/>
        <v>39000</v>
      </c>
      <c r="I13" s="9">
        <f t="shared" si="4"/>
        <v>-14740.110664957238</v>
      </c>
      <c r="J13" s="9">
        <f t="shared" si="0"/>
        <v>1521000000</v>
      </c>
    </row>
    <row r="14" spans="1:10" x14ac:dyDescent="0.25">
      <c r="A14" s="3">
        <v>11</v>
      </c>
      <c r="B14" s="9">
        <v>41000</v>
      </c>
      <c r="C14" s="9">
        <v>1482</v>
      </c>
      <c r="D14" s="10">
        <f t="shared" si="1"/>
        <v>-0.28377030326900188</v>
      </c>
      <c r="E14" s="11">
        <v>0</v>
      </c>
      <c r="F14" s="11">
        <v>0</v>
      </c>
      <c r="G14" s="9">
        <f t="shared" si="2"/>
        <v>0</v>
      </c>
      <c r="H14" s="9">
        <f t="shared" si="3"/>
        <v>41000</v>
      </c>
      <c r="I14" s="9">
        <f t="shared" si="4"/>
        <v>-11634.582434029076</v>
      </c>
      <c r="J14" s="9">
        <f t="shared" si="0"/>
        <v>1681000000</v>
      </c>
    </row>
    <row r="15" spans="1:10" x14ac:dyDescent="0.25">
      <c r="A15" s="3">
        <v>12</v>
      </c>
      <c r="B15" s="9">
        <v>50900</v>
      </c>
      <c r="C15" s="9">
        <v>1290</v>
      </c>
      <c r="D15" s="10">
        <f t="shared" si="1"/>
        <v>-0.70430054584115664</v>
      </c>
      <c r="E15" s="11">
        <v>0</v>
      </c>
      <c r="F15" s="11">
        <v>0</v>
      </c>
      <c r="G15" s="9">
        <f t="shared" si="2"/>
        <v>0</v>
      </c>
      <c r="H15" s="9">
        <f t="shared" si="3"/>
        <v>50900</v>
      </c>
      <c r="I15" s="9">
        <f t="shared" si="4"/>
        <v>-35848.897783314875</v>
      </c>
      <c r="J15" s="9">
        <f t="shared" si="0"/>
        <v>2590810000</v>
      </c>
    </row>
    <row r="16" spans="1:10" x14ac:dyDescent="0.25">
      <c r="A16" s="3">
        <v>13</v>
      </c>
      <c r="B16" s="9">
        <v>52000</v>
      </c>
      <c r="C16" s="9">
        <v>1274</v>
      </c>
      <c r="D16" s="10">
        <f t="shared" si="1"/>
        <v>-0.73934473272216961</v>
      </c>
      <c r="E16" s="11">
        <v>0</v>
      </c>
      <c r="F16" s="11">
        <v>0</v>
      </c>
      <c r="G16" s="9">
        <f t="shared" si="2"/>
        <v>0</v>
      </c>
      <c r="H16" s="9">
        <f t="shared" si="3"/>
        <v>52000</v>
      </c>
      <c r="I16" s="9">
        <f t="shared" si="4"/>
        <v>-38445.926101552817</v>
      </c>
      <c r="J16" s="9">
        <f t="shared" si="0"/>
        <v>2704000000</v>
      </c>
    </row>
    <row r="17" spans="1:10" x14ac:dyDescent="0.25">
      <c r="A17" s="3">
        <v>14</v>
      </c>
      <c r="B17" s="9">
        <v>49000</v>
      </c>
      <c r="C17" s="9">
        <v>1476</v>
      </c>
      <c r="D17" s="10">
        <f t="shared" si="1"/>
        <v>-0.29691187334938168</v>
      </c>
      <c r="E17" s="11">
        <v>0</v>
      </c>
      <c r="F17" s="11">
        <v>0</v>
      </c>
      <c r="G17" s="9">
        <f t="shared" si="2"/>
        <v>0</v>
      </c>
      <c r="H17" s="9">
        <f t="shared" si="3"/>
        <v>49000</v>
      </c>
      <c r="I17" s="9">
        <f t="shared" si="4"/>
        <v>-14548.681794119702</v>
      </c>
      <c r="J17" s="9">
        <f t="shared" si="0"/>
        <v>2401000000</v>
      </c>
    </row>
    <row r="18" spans="1:10" x14ac:dyDescent="0.25">
      <c r="A18" s="3">
        <v>15</v>
      </c>
      <c r="B18" s="9">
        <v>80000</v>
      </c>
      <c r="C18" s="9">
        <v>1838</v>
      </c>
      <c r="D18" s="10">
        <f t="shared" si="1"/>
        <v>0.49596285483353519</v>
      </c>
      <c r="E18" s="11">
        <v>0</v>
      </c>
      <c r="F18" s="11">
        <v>0</v>
      </c>
      <c r="G18" s="9">
        <f t="shared" si="2"/>
        <v>0</v>
      </c>
      <c r="H18" s="9">
        <f t="shared" si="3"/>
        <v>80000</v>
      </c>
      <c r="I18" s="9">
        <f t="shared" si="4"/>
        <v>39677.028386682818</v>
      </c>
      <c r="J18" s="9">
        <f t="shared" si="0"/>
        <v>6400000000</v>
      </c>
    </row>
    <row r="19" spans="1:10" x14ac:dyDescent="0.25">
      <c r="A19" s="3">
        <v>16</v>
      </c>
      <c r="B19" s="9">
        <v>50000</v>
      </c>
      <c r="C19" s="9">
        <v>1536</v>
      </c>
      <c r="D19" s="10">
        <f t="shared" si="1"/>
        <v>-0.1654961725455833</v>
      </c>
      <c r="E19" s="11">
        <v>0</v>
      </c>
      <c r="F19" s="11">
        <v>0</v>
      </c>
      <c r="G19" s="9">
        <f t="shared" si="2"/>
        <v>0</v>
      </c>
      <c r="H19" s="9">
        <f t="shared" si="3"/>
        <v>50000</v>
      </c>
      <c r="I19" s="9">
        <f t="shared" si="4"/>
        <v>-8274.8086272791643</v>
      </c>
      <c r="J19" s="9">
        <f t="shared" si="0"/>
        <v>2500000000</v>
      </c>
    </row>
    <row r="20" spans="1:10" x14ac:dyDescent="0.25">
      <c r="A20" s="3">
        <v>17</v>
      </c>
      <c r="B20" s="9">
        <v>59000</v>
      </c>
      <c r="C20" s="9">
        <v>2458</v>
      </c>
      <c r="D20" s="10">
        <f t="shared" si="1"/>
        <v>1.8539250964727851</v>
      </c>
      <c r="E20" s="11">
        <v>0</v>
      </c>
      <c r="F20" s="11">
        <v>0</v>
      </c>
      <c r="G20" s="9">
        <f t="shared" si="2"/>
        <v>0</v>
      </c>
      <c r="H20" s="9">
        <f t="shared" si="3"/>
        <v>59000</v>
      </c>
      <c r="I20" s="9">
        <f t="shared" si="4"/>
        <v>109381.58069189433</v>
      </c>
      <c r="J20" s="9">
        <f t="shared" si="0"/>
        <v>3481000000</v>
      </c>
    </row>
    <row r="21" spans="1:10" x14ac:dyDescent="0.25">
      <c r="A21" s="3">
        <v>18</v>
      </c>
      <c r="B21" s="9">
        <v>42000</v>
      </c>
      <c r="C21" s="9">
        <v>750</v>
      </c>
      <c r="D21" s="10">
        <f t="shared" si="1"/>
        <v>-1.8870418530753421</v>
      </c>
      <c r="E21" s="11">
        <v>0</v>
      </c>
      <c r="F21" s="11">
        <v>0</v>
      </c>
      <c r="G21" s="9">
        <f t="shared" si="2"/>
        <v>0</v>
      </c>
      <c r="H21" s="9">
        <f t="shared" si="3"/>
        <v>42000</v>
      </c>
      <c r="I21" s="9">
        <f t="shared" si="4"/>
        <v>-79255.757829164373</v>
      </c>
      <c r="J21" s="9">
        <f t="shared" si="0"/>
        <v>1764000000</v>
      </c>
    </row>
    <row r="22" spans="1:10" x14ac:dyDescent="0.25">
      <c r="A22" s="3">
        <v>19</v>
      </c>
      <c r="B22" s="9">
        <v>71500</v>
      </c>
      <c r="C22" s="9">
        <v>2106</v>
      </c>
      <c r="D22" s="10">
        <f t="shared" si="1"/>
        <v>1.0829529850905013</v>
      </c>
      <c r="E22" s="11">
        <v>0</v>
      </c>
      <c r="F22" s="11">
        <v>0</v>
      </c>
      <c r="G22" s="9">
        <f t="shared" si="2"/>
        <v>0</v>
      </c>
      <c r="H22" s="9">
        <f t="shared" si="3"/>
        <v>71500</v>
      </c>
      <c r="I22" s="9">
        <f t="shared" si="4"/>
        <v>77431.138433970846</v>
      </c>
      <c r="J22" s="9">
        <f t="shared" si="0"/>
        <v>5112250000</v>
      </c>
    </row>
    <row r="23" spans="1:10" x14ac:dyDescent="0.25">
      <c r="A23" s="3">
        <v>20</v>
      </c>
      <c r="B23" s="9">
        <v>43000</v>
      </c>
      <c r="C23" s="9">
        <v>1000</v>
      </c>
      <c r="D23" s="10">
        <f t="shared" si="1"/>
        <v>-1.3394764330595155</v>
      </c>
      <c r="E23" s="11">
        <v>0</v>
      </c>
      <c r="F23" s="11">
        <v>0</v>
      </c>
      <c r="G23" s="9">
        <f t="shared" si="2"/>
        <v>0</v>
      </c>
      <c r="H23" s="9">
        <f t="shared" si="3"/>
        <v>43000</v>
      </c>
      <c r="I23" s="9">
        <f t="shared" si="4"/>
        <v>-57597.486621559168</v>
      </c>
      <c r="J23" s="9">
        <f t="shared" si="0"/>
        <v>1849000000</v>
      </c>
    </row>
    <row r="24" spans="1:10" x14ac:dyDescent="0.25">
      <c r="A24" s="3">
        <v>21</v>
      </c>
      <c r="B24" s="9">
        <v>48000</v>
      </c>
      <c r="C24" s="9">
        <v>1410</v>
      </c>
      <c r="D24" s="10">
        <f t="shared" si="1"/>
        <v>-0.44146914423355993</v>
      </c>
      <c r="E24" s="11">
        <v>0</v>
      </c>
      <c r="F24" s="11">
        <v>0</v>
      </c>
      <c r="G24" s="9">
        <f t="shared" si="2"/>
        <v>0</v>
      </c>
      <c r="H24" s="9">
        <f t="shared" si="3"/>
        <v>48000</v>
      </c>
      <c r="I24" s="9">
        <f t="shared" si="4"/>
        <v>-21190.518923210875</v>
      </c>
      <c r="J24" s="9">
        <f t="shared" si="0"/>
        <v>2304000000</v>
      </c>
    </row>
    <row r="25" spans="1:10" x14ac:dyDescent="0.25">
      <c r="A25" s="3">
        <v>22</v>
      </c>
      <c r="B25" s="9">
        <v>37500</v>
      </c>
      <c r="C25" s="9">
        <v>2346</v>
      </c>
      <c r="D25" s="10">
        <f t="shared" si="1"/>
        <v>1.6086157883056948</v>
      </c>
      <c r="E25" s="11">
        <v>0</v>
      </c>
      <c r="F25" s="11">
        <v>0</v>
      </c>
      <c r="G25" s="9">
        <f t="shared" si="2"/>
        <v>0</v>
      </c>
      <c r="H25" s="9">
        <f t="shared" si="3"/>
        <v>37500</v>
      </c>
      <c r="I25" s="9">
        <f t="shared" si="4"/>
        <v>60323.092061463554</v>
      </c>
      <c r="J25" s="9">
        <f t="shared" si="0"/>
        <v>1406250000</v>
      </c>
    </row>
    <row r="26" spans="1:10" x14ac:dyDescent="0.25">
      <c r="A26" s="3">
        <v>23</v>
      </c>
      <c r="B26" s="9">
        <v>59000</v>
      </c>
      <c r="C26" s="9">
        <v>1215</v>
      </c>
      <c r="D26" s="10">
        <f t="shared" si="1"/>
        <v>-0.86857017184590468</v>
      </c>
      <c r="E26" s="11">
        <v>0</v>
      </c>
      <c r="F26" s="11">
        <v>0</v>
      </c>
      <c r="G26" s="9">
        <f t="shared" si="2"/>
        <v>0</v>
      </c>
      <c r="H26" s="9">
        <f t="shared" si="3"/>
        <v>59000</v>
      </c>
      <c r="I26" s="9">
        <f t="shared" si="4"/>
        <v>-51245.640138908377</v>
      </c>
      <c r="J26" s="9">
        <f t="shared" si="0"/>
        <v>3481000000</v>
      </c>
    </row>
    <row r="27" spans="1:10" x14ac:dyDescent="0.25">
      <c r="A27" s="3">
        <v>24</v>
      </c>
      <c r="B27" s="9">
        <v>59000</v>
      </c>
      <c r="C27" s="9">
        <v>2128</v>
      </c>
      <c r="D27" s="10">
        <f t="shared" si="1"/>
        <v>1.1311387420518941</v>
      </c>
      <c r="E27" s="11">
        <v>0</v>
      </c>
      <c r="F27" s="11">
        <v>0</v>
      </c>
      <c r="G27" s="9">
        <f t="shared" si="2"/>
        <v>0</v>
      </c>
      <c r="H27" s="9">
        <f t="shared" si="3"/>
        <v>59000</v>
      </c>
      <c r="I27" s="9">
        <f t="shared" si="4"/>
        <v>66737.185781061751</v>
      </c>
      <c r="J27" s="9">
        <f t="shared" si="0"/>
        <v>3481000000</v>
      </c>
    </row>
    <row r="28" spans="1:10" x14ac:dyDescent="0.25">
      <c r="B28" s="11"/>
      <c r="C28" s="11"/>
      <c r="D28" s="11"/>
      <c r="E28" s="11"/>
      <c r="F28" s="11"/>
      <c r="G28" s="9"/>
      <c r="H28" s="9"/>
      <c r="I28" s="9"/>
      <c r="J28" s="11"/>
    </row>
    <row r="29" spans="1:10" x14ac:dyDescent="0.25">
      <c r="B29" s="11"/>
      <c r="C29" s="11"/>
      <c r="D29" s="11"/>
      <c r="E29" s="11"/>
      <c r="F29" s="11"/>
      <c r="G29" s="9"/>
      <c r="H29" s="9">
        <f>SUM(H3:H27)</f>
        <v>1278800</v>
      </c>
      <c r="I29" s="9">
        <f>SUM(I3:I27)</f>
        <v>44980.247665293195</v>
      </c>
      <c r="J29" s="9">
        <f>SUM(J3:J27)</f>
        <v>68471020000</v>
      </c>
    </row>
    <row r="30" spans="1:10" x14ac:dyDescent="0.25">
      <c r="B30" s="11"/>
      <c r="C30" s="11"/>
      <c r="D30" s="11"/>
      <c r="E30" s="11"/>
      <c r="F30" s="11"/>
      <c r="G30" s="9"/>
      <c r="H30" s="9">
        <f>$B$1*H29</f>
        <v>511.52000000000004</v>
      </c>
      <c r="I30" s="9">
        <f>$B$1*I29</f>
        <v>17.99209906611728</v>
      </c>
      <c r="J30" s="9">
        <f>$B$1*J29*(1/2)</f>
        <v>13694204</v>
      </c>
    </row>
    <row r="31" spans="1:10" x14ac:dyDescent="0.25">
      <c r="B31" s="11"/>
      <c r="C31" s="11"/>
      <c r="D31" s="11"/>
      <c r="E31" s="11"/>
      <c r="F31" s="11"/>
      <c r="G31" s="9"/>
      <c r="H31" s="9"/>
      <c r="I31" s="9"/>
      <c r="J31" s="11"/>
    </row>
    <row r="32" spans="1:10" x14ac:dyDescent="0.25">
      <c r="B32" s="7" t="s">
        <v>10</v>
      </c>
      <c r="C32" s="7" t="s">
        <v>11</v>
      </c>
      <c r="D32" s="8" t="s">
        <v>12</v>
      </c>
      <c r="E32" s="8" t="s">
        <v>6</v>
      </c>
      <c r="F32" s="8" t="s">
        <v>7</v>
      </c>
      <c r="G32" s="12" t="s">
        <v>8</v>
      </c>
      <c r="H32" s="12" t="s">
        <v>14</v>
      </c>
      <c r="I32" s="8" t="s">
        <v>15</v>
      </c>
      <c r="J32" s="8" t="s">
        <v>13</v>
      </c>
    </row>
    <row r="33" spans="1:10" x14ac:dyDescent="0.25">
      <c r="A33" s="3">
        <v>0</v>
      </c>
      <c r="B33" s="9">
        <v>60000</v>
      </c>
      <c r="C33" s="9">
        <v>1660</v>
      </c>
      <c r="D33" s="10">
        <f>(C33-AVERAGE(C$33:C$57))/_xlfn.STDEV.S(C$33:C$57)</f>
        <v>0.10609627578226669</v>
      </c>
      <c r="E33" s="9">
        <f>E3+H$30</f>
        <v>511.52000000000004</v>
      </c>
      <c r="F33" s="9">
        <f>F3+I$30</f>
        <v>17.99209906611728</v>
      </c>
      <c r="G33" s="9">
        <f>E33+F33*D33</f>
        <v>513.42889470442071</v>
      </c>
      <c r="H33" s="9">
        <f>B33-G33</f>
        <v>59486.571105295581</v>
      </c>
      <c r="I33" s="9">
        <f>(B33-G33)*D33</f>
        <v>6311.3036533288569</v>
      </c>
      <c r="J33" s="9">
        <f t="shared" ref="J33:J57" si="5">(G33-B33)^2</f>
        <v>3538652141.865387</v>
      </c>
    </row>
    <row r="34" spans="1:10" x14ac:dyDescent="0.25">
      <c r="A34" s="3">
        <v>1</v>
      </c>
      <c r="B34" s="9">
        <v>40000</v>
      </c>
      <c r="C34" s="9">
        <v>2612</v>
      </c>
      <c r="D34" s="10">
        <f t="shared" ref="D34:D57" si="6">(C34-AVERAGE(C$33:C$57))/_xlfn.STDEV.S(C$33:C$57)</f>
        <v>2.1912253952025345</v>
      </c>
      <c r="E34" s="9">
        <f t="shared" ref="E34:E57" si="7">E4+H$30</f>
        <v>511.52000000000004</v>
      </c>
      <c r="F34" s="9">
        <f t="shared" ref="F34:F57" si="8">F4+I$30</f>
        <v>17.99209906611728</v>
      </c>
      <c r="G34" s="9">
        <f t="shared" ref="G34:G57" si="9">E34+F34*D34</f>
        <v>550.94474438667601</v>
      </c>
      <c r="H34" s="9">
        <f t="shared" ref="H34:H57" si="10">B34-G34</f>
        <v>39449.055255613326</v>
      </c>
      <c r="I34" s="9">
        <f t="shared" ref="I34:I57" si="11">(B34-G34)*D34</f>
        <v>86441.771692847935</v>
      </c>
      <c r="J34" s="9">
        <f t="shared" si="5"/>
        <v>1556227960.5604334</v>
      </c>
    </row>
    <row r="35" spans="1:10" x14ac:dyDescent="0.25">
      <c r="A35" s="3">
        <v>2</v>
      </c>
      <c r="B35" s="9">
        <v>34000</v>
      </c>
      <c r="C35" s="9">
        <v>1144</v>
      </c>
      <c r="D35" s="10">
        <f t="shared" si="6"/>
        <v>-1.0240787511303995</v>
      </c>
      <c r="E35" s="9">
        <f t="shared" si="7"/>
        <v>511.52000000000004</v>
      </c>
      <c r="F35" s="9">
        <f t="shared" si="8"/>
        <v>17.99209906611728</v>
      </c>
      <c r="G35" s="9">
        <f t="shared" si="9"/>
        <v>493.09467365815624</v>
      </c>
      <c r="H35" s="9">
        <f t="shared" si="10"/>
        <v>33506.905326341846</v>
      </c>
      <c r="I35" s="9">
        <f t="shared" si="11"/>
        <v>-34313.709760844686</v>
      </c>
      <c r="J35" s="9">
        <f t="shared" si="5"/>
        <v>1122712704.5484357</v>
      </c>
    </row>
    <row r="36" spans="1:10" x14ac:dyDescent="0.25">
      <c r="A36" s="3">
        <v>3</v>
      </c>
      <c r="B36" s="9">
        <v>63900</v>
      </c>
      <c r="C36" s="9">
        <v>1136</v>
      </c>
      <c r="D36" s="10">
        <f t="shared" si="6"/>
        <v>-1.041600844570906</v>
      </c>
      <c r="E36" s="9">
        <f t="shared" si="7"/>
        <v>511.52000000000004</v>
      </c>
      <c r="F36" s="9">
        <f t="shared" si="8"/>
        <v>17.99209906611728</v>
      </c>
      <c r="G36" s="9">
        <f t="shared" si="9"/>
        <v>492.77941441712886</v>
      </c>
      <c r="H36" s="9">
        <f t="shared" si="10"/>
        <v>63407.220585582872</v>
      </c>
      <c r="I36" s="9">
        <f t="shared" si="11"/>
        <v>-66045.014513836853</v>
      </c>
      <c r="J36" s="9">
        <f t="shared" si="5"/>
        <v>4020475622.3887644</v>
      </c>
    </row>
    <row r="37" spans="1:10" x14ac:dyDescent="0.25">
      <c r="A37" s="3">
        <v>4</v>
      </c>
      <c r="B37" s="9">
        <v>44000</v>
      </c>
      <c r="C37" s="9">
        <v>1868</v>
      </c>
      <c r="D37" s="10">
        <f t="shared" si="6"/>
        <v>0.56167070523543439</v>
      </c>
      <c r="E37" s="9">
        <f t="shared" si="7"/>
        <v>511.52000000000004</v>
      </c>
      <c r="F37" s="9">
        <f t="shared" si="8"/>
        <v>17.99209906611728</v>
      </c>
      <c r="G37" s="9">
        <f t="shared" si="9"/>
        <v>521.62563497113194</v>
      </c>
      <c r="H37" s="9">
        <f t="shared" si="10"/>
        <v>43478.374365028867</v>
      </c>
      <c r="I37" s="9">
        <f t="shared" si="11"/>
        <v>24420.529192095997</v>
      </c>
      <c r="J37" s="9">
        <f t="shared" si="5"/>
        <v>1890369037.4255993</v>
      </c>
    </row>
    <row r="38" spans="1:10" x14ac:dyDescent="0.25">
      <c r="A38" s="3">
        <v>5</v>
      </c>
      <c r="B38" s="9">
        <v>46000</v>
      </c>
      <c r="C38" s="9">
        <v>1780</v>
      </c>
      <c r="D38" s="10">
        <f t="shared" si="6"/>
        <v>0.36892767738986343</v>
      </c>
      <c r="E38" s="9">
        <f t="shared" si="7"/>
        <v>511.52000000000004</v>
      </c>
      <c r="F38" s="9">
        <f t="shared" si="8"/>
        <v>17.99209906611728</v>
      </c>
      <c r="G38" s="9">
        <f t="shared" si="9"/>
        <v>518.15778331983097</v>
      </c>
      <c r="H38" s="9">
        <f t="shared" si="10"/>
        <v>45481.842216680168</v>
      </c>
      <c r="I38" s="9">
        <f t="shared" si="11"/>
        <v>16779.510412412052</v>
      </c>
      <c r="J38" s="9">
        <f t="shared" si="5"/>
        <v>2068597971.4229903</v>
      </c>
    </row>
    <row r="39" spans="1:10" x14ac:dyDescent="0.25">
      <c r="A39" s="3">
        <v>6</v>
      </c>
      <c r="B39" s="9">
        <v>56000</v>
      </c>
      <c r="C39" s="9">
        <v>1700</v>
      </c>
      <c r="D39" s="10">
        <f t="shared" si="6"/>
        <v>0.19370674298479892</v>
      </c>
      <c r="E39" s="9">
        <f t="shared" si="7"/>
        <v>511.52000000000004</v>
      </c>
      <c r="F39" s="9">
        <f t="shared" si="8"/>
        <v>17.99209906611728</v>
      </c>
      <c r="G39" s="9">
        <f t="shared" si="9"/>
        <v>515.00519090955743</v>
      </c>
      <c r="H39" s="9">
        <f t="shared" si="10"/>
        <v>55484.994809090444</v>
      </c>
      <c r="I39" s="9">
        <f t="shared" si="11"/>
        <v>10747.817628997385</v>
      </c>
      <c r="J39" s="9">
        <f t="shared" si="5"/>
        <v>3078584648.9647937</v>
      </c>
    </row>
    <row r="40" spans="1:10" x14ac:dyDescent="0.25">
      <c r="A40" s="3">
        <v>7</v>
      </c>
      <c r="B40" s="9">
        <v>38500</v>
      </c>
      <c r="C40" s="9">
        <v>1556</v>
      </c>
      <c r="D40" s="10">
        <f t="shared" si="6"/>
        <v>-0.12169093894431718</v>
      </c>
      <c r="E40" s="9">
        <f t="shared" si="7"/>
        <v>511.52000000000004</v>
      </c>
      <c r="F40" s="9">
        <f t="shared" si="8"/>
        <v>17.99209906611728</v>
      </c>
      <c r="G40" s="9">
        <f t="shared" si="9"/>
        <v>509.33052457106504</v>
      </c>
      <c r="H40" s="9">
        <f t="shared" si="10"/>
        <v>37990.669475428935</v>
      </c>
      <c r="I40" s="9">
        <f t="shared" si="11"/>
        <v>-4623.1202395881564</v>
      </c>
      <c r="J40" s="9">
        <f t="shared" si="5"/>
        <v>1443290967.1912878</v>
      </c>
    </row>
    <row r="41" spans="1:10" x14ac:dyDescent="0.25">
      <c r="A41" s="3">
        <v>8</v>
      </c>
      <c r="B41" s="9">
        <v>60500</v>
      </c>
      <c r="C41" s="9">
        <v>1642</v>
      </c>
      <c r="D41" s="10">
        <f t="shared" si="6"/>
        <v>6.6671565541127159E-2</v>
      </c>
      <c r="E41" s="9">
        <f t="shared" si="7"/>
        <v>511.52000000000004</v>
      </c>
      <c r="F41" s="9">
        <f t="shared" si="8"/>
        <v>17.99209906611728</v>
      </c>
      <c r="G41" s="9">
        <f t="shared" si="9"/>
        <v>512.7195614121091</v>
      </c>
      <c r="H41" s="9">
        <f t="shared" si="10"/>
        <v>59987.280438587892</v>
      </c>
      <c r="I41" s="9">
        <f t="shared" si="11"/>
        <v>3999.4458993952876</v>
      </c>
      <c r="J41" s="9">
        <f t="shared" si="5"/>
        <v>3598473814.4177895</v>
      </c>
    </row>
    <row r="42" spans="1:10" x14ac:dyDescent="0.25">
      <c r="A42" s="3">
        <v>9</v>
      </c>
      <c r="B42" s="9">
        <v>55000</v>
      </c>
      <c r="C42" s="9">
        <v>1443</v>
      </c>
      <c r="D42" s="10">
        <f t="shared" si="6"/>
        <v>-0.36919050879147081</v>
      </c>
      <c r="E42" s="9">
        <f t="shared" si="7"/>
        <v>511.52000000000004</v>
      </c>
      <c r="F42" s="9">
        <f t="shared" si="8"/>
        <v>17.99209906611728</v>
      </c>
      <c r="G42" s="9">
        <f t="shared" si="9"/>
        <v>504.87748779155368</v>
      </c>
      <c r="H42" s="9">
        <f t="shared" si="10"/>
        <v>54495.122512208443</v>
      </c>
      <c r="I42" s="9">
        <f t="shared" si="11"/>
        <v>-20119.082006935769</v>
      </c>
      <c r="J42" s="9">
        <f t="shared" si="5"/>
        <v>2969718377.6206074</v>
      </c>
    </row>
    <row r="43" spans="1:10" x14ac:dyDescent="0.25">
      <c r="A43" s="3">
        <v>10</v>
      </c>
      <c r="B43" s="9">
        <v>39000</v>
      </c>
      <c r="C43" s="9">
        <v>1439</v>
      </c>
      <c r="D43" s="10">
        <f t="shared" si="6"/>
        <v>-0.37795155551172405</v>
      </c>
      <c r="E43" s="9">
        <f t="shared" si="7"/>
        <v>511.52000000000004</v>
      </c>
      <c r="F43" s="9">
        <f t="shared" si="8"/>
        <v>17.99209906611728</v>
      </c>
      <c r="G43" s="9">
        <f t="shared" si="9"/>
        <v>504.71985817103996</v>
      </c>
      <c r="H43" s="9">
        <f t="shared" si="10"/>
        <v>38495.28014182896</v>
      </c>
      <c r="I43" s="9">
        <f t="shared" si="11"/>
        <v>-14549.351009463837</v>
      </c>
      <c r="J43" s="9">
        <f t="shared" si="5"/>
        <v>1481886593.197891</v>
      </c>
    </row>
    <row r="44" spans="1:10" x14ac:dyDescent="0.25">
      <c r="A44" s="3">
        <v>11</v>
      </c>
      <c r="B44" s="9">
        <v>41000</v>
      </c>
      <c r="C44" s="9">
        <v>1482</v>
      </c>
      <c r="D44" s="10">
        <f t="shared" si="6"/>
        <v>-0.28377030326900188</v>
      </c>
      <c r="E44" s="9">
        <f t="shared" si="7"/>
        <v>511.52000000000004</v>
      </c>
      <c r="F44" s="9">
        <f t="shared" si="8"/>
        <v>17.99209906611728</v>
      </c>
      <c r="G44" s="9">
        <f t="shared" si="9"/>
        <v>506.41437659156202</v>
      </c>
      <c r="H44" s="9">
        <f t="shared" si="10"/>
        <v>40493.585623408435</v>
      </c>
      <c r="I44" s="9">
        <f t="shared" si="11"/>
        <v>-11490.877072803905</v>
      </c>
      <c r="J44" s="9">
        <f t="shared" si="5"/>
        <v>1639730476.6403103</v>
      </c>
    </row>
    <row r="45" spans="1:10" x14ac:dyDescent="0.25">
      <c r="A45" s="3">
        <v>12</v>
      </c>
      <c r="B45" s="9">
        <v>50900</v>
      </c>
      <c r="C45" s="9">
        <v>1290</v>
      </c>
      <c r="D45" s="10">
        <f t="shared" si="6"/>
        <v>-0.70430054584115664</v>
      </c>
      <c r="E45" s="9">
        <f t="shared" si="7"/>
        <v>511.52000000000004</v>
      </c>
      <c r="F45" s="9">
        <f t="shared" si="8"/>
        <v>17.99209906611728</v>
      </c>
      <c r="G45" s="9">
        <f t="shared" si="9"/>
        <v>498.84815480690548</v>
      </c>
      <c r="H45" s="9">
        <f t="shared" si="10"/>
        <v>50401.151845193097</v>
      </c>
      <c r="I45" s="9">
        <f t="shared" si="11"/>
        <v>-35497.558755592516</v>
      </c>
      <c r="J45" s="9">
        <f t="shared" si="5"/>
        <v>2540276107.3222117</v>
      </c>
    </row>
    <row r="46" spans="1:10" x14ac:dyDescent="0.25">
      <c r="A46" s="3">
        <v>13</v>
      </c>
      <c r="B46" s="9">
        <v>52000</v>
      </c>
      <c r="C46" s="9">
        <v>1274</v>
      </c>
      <c r="D46" s="10">
        <f t="shared" si="6"/>
        <v>-0.73934473272216961</v>
      </c>
      <c r="E46" s="9">
        <f t="shared" si="7"/>
        <v>511.52000000000004</v>
      </c>
      <c r="F46" s="9">
        <f t="shared" si="8"/>
        <v>17.99209906611728</v>
      </c>
      <c r="G46" s="9">
        <f t="shared" si="9"/>
        <v>498.21763632485079</v>
      </c>
      <c r="H46" s="9">
        <f t="shared" si="10"/>
        <v>51501.782363675149</v>
      </c>
      <c r="I46" s="9">
        <f t="shared" si="11"/>
        <v>-38077.57151638675</v>
      </c>
      <c r="J46" s="9">
        <f t="shared" si="5"/>
        <v>2652433586.6353607</v>
      </c>
    </row>
    <row r="47" spans="1:10" x14ac:dyDescent="0.25">
      <c r="A47" s="3">
        <v>14</v>
      </c>
      <c r="B47" s="9">
        <v>49000</v>
      </c>
      <c r="C47" s="9">
        <v>1476</v>
      </c>
      <c r="D47" s="10">
        <f t="shared" si="6"/>
        <v>-0.29691187334938168</v>
      </c>
      <c r="E47" s="9">
        <f t="shared" si="7"/>
        <v>511.52000000000004</v>
      </c>
      <c r="F47" s="9">
        <f t="shared" si="8"/>
        <v>17.99209906611728</v>
      </c>
      <c r="G47" s="9">
        <f t="shared" si="9"/>
        <v>506.1779321607915</v>
      </c>
      <c r="H47" s="9">
        <f t="shared" si="10"/>
        <v>48493.82206783921</v>
      </c>
      <c r="I47" s="9">
        <f t="shared" si="11"/>
        <v>-14398.391556033726</v>
      </c>
      <c r="J47" s="9">
        <f t="shared" si="5"/>
        <v>2351650778.7472491</v>
      </c>
    </row>
    <row r="48" spans="1:10" x14ac:dyDescent="0.25">
      <c r="A48" s="3">
        <v>15</v>
      </c>
      <c r="B48" s="9">
        <v>80000</v>
      </c>
      <c r="C48" s="9">
        <v>1838</v>
      </c>
      <c r="D48" s="10">
        <f t="shared" si="6"/>
        <v>0.49596285483353519</v>
      </c>
      <c r="E48" s="9">
        <f t="shared" si="7"/>
        <v>511.52000000000004</v>
      </c>
      <c r="F48" s="9">
        <f t="shared" si="8"/>
        <v>17.99209906611728</v>
      </c>
      <c r="G48" s="9">
        <f t="shared" si="9"/>
        <v>520.4434128172793</v>
      </c>
      <c r="H48" s="9">
        <f t="shared" si="10"/>
        <v>79479.556587182728</v>
      </c>
      <c r="I48" s="9">
        <f t="shared" si="11"/>
        <v>39418.907785882649</v>
      </c>
      <c r="J48" s="9">
        <f t="shared" si="5"/>
        <v>6316999915.2951813</v>
      </c>
    </row>
    <row r="49" spans="1:10" x14ac:dyDescent="0.25">
      <c r="A49" s="3">
        <v>16</v>
      </c>
      <c r="B49" s="9">
        <v>50000</v>
      </c>
      <c r="C49" s="9">
        <v>1536</v>
      </c>
      <c r="D49" s="10">
        <f t="shared" si="6"/>
        <v>-0.1654961725455833</v>
      </c>
      <c r="E49" s="9">
        <f t="shared" si="7"/>
        <v>511.52000000000004</v>
      </c>
      <c r="F49" s="9">
        <f t="shared" si="8"/>
        <v>17.99209906611728</v>
      </c>
      <c r="G49" s="9">
        <f t="shared" si="9"/>
        <v>508.54237646849668</v>
      </c>
      <c r="H49" s="9">
        <f t="shared" si="10"/>
        <v>49491.457623531503</v>
      </c>
      <c r="I49" s="9">
        <f t="shared" si="11"/>
        <v>-8190.6468103963934</v>
      </c>
      <c r="J49" s="9">
        <f t="shared" si="5"/>
        <v>2449404377.7018147</v>
      </c>
    </row>
    <row r="50" spans="1:10" x14ac:dyDescent="0.25">
      <c r="A50" s="3">
        <v>17</v>
      </c>
      <c r="B50" s="9">
        <v>59000</v>
      </c>
      <c r="C50" s="9">
        <v>2458</v>
      </c>
      <c r="D50" s="10">
        <f t="shared" si="6"/>
        <v>1.8539250964727851</v>
      </c>
      <c r="E50" s="9">
        <f t="shared" si="7"/>
        <v>511.52000000000004</v>
      </c>
      <c r="F50" s="9">
        <f t="shared" si="8"/>
        <v>17.99209906611728</v>
      </c>
      <c r="G50" s="9">
        <f t="shared" si="9"/>
        <v>544.87600399689939</v>
      </c>
      <c r="H50" s="9">
        <f t="shared" si="10"/>
        <v>58455.123996003102</v>
      </c>
      <c r="I50" s="9">
        <f t="shared" si="11"/>
        <v>108371.42139361867</v>
      </c>
      <c r="J50" s="9">
        <f t="shared" si="5"/>
        <v>3417001521.3880978</v>
      </c>
    </row>
    <row r="51" spans="1:10" x14ac:dyDescent="0.25">
      <c r="A51" s="3">
        <v>18</v>
      </c>
      <c r="B51" s="9">
        <v>42000</v>
      </c>
      <c r="C51" s="9">
        <v>750</v>
      </c>
      <c r="D51" s="10">
        <f t="shared" si="6"/>
        <v>-1.8870418530753421</v>
      </c>
      <c r="E51" s="9">
        <f t="shared" si="7"/>
        <v>511.52000000000004</v>
      </c>
      <c r="F51" s="9">
        <f t="shared" si="8"/>
        <v>17.99209906611728</v>
      </c>
      <c r="G51" s="9">
        <f t="shared" si="9"/>
        <v>477.56815603755894</v>
      </c>
      <c r="H51" s="9">
        <f t="shared" si="10"/>
        <v>41522.43184396244</v>
      </c>
      <c r="I51" s="9">
        <f t="shared" si="11"/>
        <v>-78354.566731025479</v>
      </c>
      <c r="J51" s="9">
        <f t="shared" si="5"/>
        <v>1724112346.236506</v>
      </c>
    </row>
    <row r="52" spans="1:10" x14ac:dyDescent="0.25">
      <c r="A52" s="3">
        <v>19</v>
      </c>
      <c r="B52" s="9">
        <v>71500</v>
      </c>
      <c r="C52" s="9">
        <v>2106</v>
      </c>
      <c r="D52" s="10">
        <f t="shared" si="6"/>
        <v>1.0829529850905013</v>
      </c>
      <c r="E52" s="9">
        <f t="shared" si="7"/>
        <v>511.52000000000004</v>
      </c>
      <c r="F52" s="9">
        <f t="shared" si="8"/>
        <v>17.99209906611728</v>
      </c>
      <c r="G52" s="9">
        <f t="shared" si="9"/>
        <v>531.00459739169582</v>
      </c>
      <c r="H52" s="9">
        <f t="shared" si="10"/>
        <v>70968.9954026083</v>
      </c>
      <c r="I52" s="9">
        <f t="shared" si="11"/>
        <v>76856.085420128715</v>
      </c>
      <c r="J52" s="9">
        <f t="shared" si="5"/>
        <v>5036598308.4554377</v>
      </c>
    </row>
    <row r="53" spans="1:10" x14ac:dyDescent="0.25">
      <c r="A53" s="3">
        <v>20</v>
      </c>
      <c r="B53" s="9">
        <v>43000</v>
      </c>
      <c r="C53" s="9">
        <v>1000</v>
      </c>
      <c r="D53" s="10">
        <f t="shared" si="6"/>
        <v>-1.3394764330595155</v>
      </c>
      <c r="E53" s="9">
        <f t="shared" si="7"/>
        <v>511.52000000000004</v>
      </c>
      <c r="F53" s="9">
        <f t="shared" si="8"/>
        <v>17.99209906611728</v>
      </c>
      <c r="G53" s="9">
        <f t="shared" si="9"/>
        <v>487.4200073196638</v>
      </c>
      <c r="H53" s="9">
        <f t="shared" si="10"/>
        <v>42512.579992680337</v>
      </c>
      <c r="I53" s="9">
        <f t="shared" si="11"/>
        <v>-56944.599008752783</v>
      </c>
      <c r="J53" s="9">
        <f t="shared" si="5"/>
        <v>1807319457.6340444</v>
      </c>
    </row>
    <row r="54" spans="1:10" x14ac:dyDescent="0.25">
      <c r="A54" s="3">
        <v>21</v>
      </c>
      <c r="B54" s="9">
        <v>48000</v>
      </c>
      <c r="C54" s="9">
        <v>1410</v>
      </c>
      <c r="D54" s="10">
        <f t="shared" si="6"/>
        <v>-0.44146914423355993</v>
      </c>
      <c r="E54" s="9">
        <f t="shared" si="7"/>
        <v>511.52000000000004</v>
      </c>
      <c r="F54" s="9">
        <f t="shared" si="8"/>
        <v>17.99209906611728</v>
      </c>
      <c r="G54" s="9">
        <f t="shared" si="9"/>
        <v>503.5770434223158</v>
      </c>
      <c r="H54" s="9">
        <f t="shared" si="10"/>
        <v>47496.422956577684</v>
      </c>
      <c r="I54" s="9">
        <f t="shared" si="11"/>
        <v>-20968.205196795559</v>
      </c>
      <c r="J54" s="9">
        <f t="shared" si="5"/>
        <v>2255910193.6701198</v>
      </c>
    </row>
    <row r="55" spans="1:10" x14ac:dyDescent="0.25">
      <c r="A55" s="3">
        <v>22</v>
      </c>
      <c r="B55" s="9">
        <v>37500</v>
      </c>
      <c r="C55" s="9">
        <v>2346</v>
      </c>
      <c r="D55" s="10">
        <f t="shared" si="6"/>
        <v>1.6086157883056948</v>
      </c>
      <c r="E55" s="9">
        <f t="shared" si="7"/>
        <v>511.52000000000004</v>
      </c>
      <c r="F55" s="9">
        <f t="shared" si="8"/>
        <v>17.99209906611728</v>
      </c>
      <c r="G55" s="9">
        <f t="shared" si="9"/>
        <v>540.46237462251645</v>
      </c>
      <c r="H55" s="9">
        <f t="shared" si="10"/>
        <v>36959.537625377481</v>
      </c>
      <c r="I55" s="9">
        <f t="shared" si="11"/>
        <v>59453.695752660584</v>
      </c>
      <c r="J55" s="9">
        <f t="shared" si="5"/>
        <v>1366007421.4816937</v>
      </c>
    </row>
    <row r="56" spans="1:10" x14ac:dyDescent="0.25">
      <c r="A56" s="3">
        <v>23</v>
      </c>
      <c r="B56" s="9">
        <v>59000</v>
      </c>
      <c r="C56" s="9">
        <v>1215</v>
      </c>
      <c r="D56" s="10">
        <f t="shared" si="6"/>
        <v>-0.86857017184590468</v>
      </c>
      <c r="E56" s="9">
        <f t="shared" si="7"/>
        <v>511.52000000000004</v>
      </c>
      <c r="F56" s="9">
        <f t="shared" si="8"/>
        <v>17.99209906611728</v>
      </c>
      <c r="G56" s="9">
        <f t="shared" si="9"/>
        <v>495.89259942227403</v>
      </c>
      <c r="H56" s="9">
        <f t="shared" si="10"/>
        <v>58504.107400577726</v>
      </c>
      <c r="I56" s="9">
        <f t="shared" si="11"/>
        <v>-50814.922618611061</v>
      </c>
      <c r="J56" s="9">
        <f t="shared" si="5"/>
        <v>3422730582.7383337</v>
      </c>
    </row>
    <row r="57" spans="1:10" x14ac:dyDescent="0.25">
      <c r="A57" s="3">
        <v>24</v>
      </c>
      <c r="B57" s="9">
        <v>59000</v>
      </c>
      <c r="C57" s="9">
        <v>2128</v>
      </c>
      <c r="D57" s="10">
        <f t="shared" si="6"/>
        <v>1.1311387420518941</v>
      </c>
      <c r="E57" s="9">
        <f t="shared" si="7"/>
        <v>511.52000000000004</v>
      </c>
      <c r="F57" s="9">
        <f t="shared" si="8"/>
        <v>17.99209906611728</v>
      </c>
      <c r="G57" s="9">
        <f t="shared" si="9"/>
        <v>531.87156030452104</v>
      </c>
      <c r="H57" s="9">
        <f t="shared" si="10"/>
        <v>58468.12843969548</v>
      </c>
      <c r="I57" s="9">
        <f t="shared" si="11"/>
        <v>66135.565253405715</v>
      </c>
      <c r="J57" s="9">
        <f t="shared" si="5"/>
        <v>3418522043.2407274</v>
      </c>
    </row>
    <row r="58" spans="1:10" x14ac:dyDescent="0.25">
      <c r="B58" s="9"/>
      <c r="C58" s="9"/>
      <c r="D58" s="10"/>
      <c r="E58" s="11"/>
      <c r="F58" s="11"/>
      <c r="G58" s="9"/>
      <c r="H58" s="9"/>
      <c r="I58" s="9"/>
      <c r="J58" s="11"/>
    </row>
    <row r="59" spans="1:10" x14ac:dyDescent="0.25">
      <c r="B59" s="9"/>
      <c r="C59" s="9"/>
      <c r="D59" s="10"/>
      <c r="E59" s="11"/>
      <c r="F59" s="11"/>
      <c r="G59" s="9"/>
      <c r="H59" s="9">
        <f>SUM(H33:H57)</f>
        <v>1266012</v>
      </c>
      <c r="I59" s="9">
        <f>SUM(I33:I57)</f>
        <v>44548.437287706387</v>
      </c>
      <c r="J59" s="9">
        <f>SUM(J33:J57)</f>
        <v>67167686956.791069</v>
      </c>
    </row>
    <row r="60" spans="1:10" x14ac:dyDescent="0.25">
      <c r="B60" s="9"/>
      <c r="C60" s="9"/>
      <c r="D60" s="10"/>
      <c r="E60" s="11"/>
      <c r="F60" s="11"/>
      <c r="G60" s="9"/>
      <c r="H60" s="9">
        <f>$B$1*H59</f>
        <v>506.40480000000002</v>
      </c>
      <c r="I60" s="9">
        <f>$B$1*I59</f>
        <v>17.819374915082555</v>
      </c>
      <c r="J60" s="9">
        <f>$B$1*J59*(1/2)</f>
        <v>13433537.391358215</v>
      </c>
    </row>
    <row r="61" spans="1:10" x14ac:dyDescent="0.25">
      <c r="B61" s="9"/>
      <c r="C61" s="9"/>
      <c r="D61" s="10"/>
      <c r="E61" s="11"/>
      <c r="F61" s="11"/>
      <c r="G61" s="9"/>
      <c r="H61" s="9"/>
      <c r="I61" s="9"/>
      <c r="J61" s="11"/>
    </row>
    <row r="62" spans="1:10" x14ac:dyDescent="0.25">
      <c r="B62" s="7" t="s">
        <v>10</v>
      </c>
      <c r="C62" s="7" t="s">
        <v>11</v>
      </c>
      <c r="D62" s="8" t="s">
        <v>12</v>
      </c>
      <c r="E62" s="8" t="s">
        <v>6</v>
      </c>
      <c r="F62" s="8" t="s">
        <v>7</v>
      </c>
      <c r="G62" s="12" t="s">
        <v>8</v>
      </c>
      <c r="H62" s="12" t="s">
        <v>14</v>
      </c>
      <c r="I62" s="8" t="s">
        <v>15</v>
      </c>
      <c r="J62" s="8" t="s">
        <v>13</v>
      </c>
    </row>
    <row r="63" spans="1:10" x14ac:dyDescent="0.25">
      <c r="A63" s="3">
        <v>0</v>
      </c>
      <c r="B63" s="9">
        <v>60000</v>
      </c>
      <c r="C63" s="9">
        <v>1660</v>
      </c>
      <c r="D63" s="10">
        <f>(C63-AVERAGE(C$63:C$87))/_xlfn.STDEV.S(C$63:C$87)</f>
        <v>0.10609627578226669</v>
      </c>
      <c r="E63" s="9">
        <f>E33+H$60</f>
        <v>1017.9248</v>
      </c>
      <c r="F63" s="9">
        <f>F33+I$60</f>
        <v>35.811473981199839</v>
      </c>
      <c r="G63" s="9">
        <f>E63+F63*D63</f>
        <v>1021.7242640196788</v>
      </c>
      <c r="H63" s="9">
        <f>B63-G63</f>
        <v>58978.275735980322</v>
      </c>
      <c r="I63" s="9">
        <f>(B63-G63)*D63</f>
        <v>6257.3754076471359</v>
      </c>
      <c r="J63" s="9">
        <f t="shared" ref="J63:J87" si="12">(G63-B63)^2</f>
        <v>3478437008.7893252</v>
      </c>
    </row>
    <row r="64" spans="1:10" x14ac:dyDescent="0.25">
      <c r="A64" s="3">
        <v>1</v>
      </c>
      <c r="B64" s="9">
        <v>40000</v>
      </c>
      <c r="C64" s="9">
        <v>2612</v>
      </c>
      <c r="D64" s="10">
        <f t="shared" ref="D64:D87" si="13">(C64-AVERAGE(C$63:C$87))/_xlfn.STDEV.S(C$63:C$87)</f>
        <v>2.1912253952025345</v>
      </c>
      <c r="E64" s="9">
        <f t="shared" ref="E64:E87" si="14">E34+H$60</f>
        <v>1017.9248</v>
      </c>
      <c r="F64" s="9">
        <f t="shared" ref="F64:F87" si="15">F34+I$60</f>
        <v>35.811473981199839</v>
      </c>
      <c r="G64" s="9">
        <f t="shared" ref="G64:G87" si="16">E64+F64*D64</f>
        <v>1096.3958112272398</v>
      </c>
      <c r="H64" s="9">
        <f t="shared" ref="H64:H87" si="17">B64-G64</f>
        <v>38903.604188772762</v>
      </c>
      <c r="I64" s="9">
        <f t="shared" ref="I64:I87" si="18">(B64-G64)*D64</f>
        <v>85246.565463346575</v>
      </c>
      <c r="J64" s="9">
        <f t="shared" si="12"/>
        <v>1513490418.8766975</v>
      </c>
    </row>
    <row r="65" spans="1:10" x14ac:dyDescent="0.25">
      <c r="A65" s="3">
        <v>2</v>
      </c>
      <c r="B65" s="9">
        <v>34000</v>
      </c>
      <c r="C65" s="9">
        <v>1144</v>
      </c>
      <c r="D65" s="10">
        <f t="shared" si="13"/>
        <v>-1.0240787511303995</v>
      </c>
      <c r="E65" s="9">
        <f t="shared" si="14"/>
        <v>1017.9248</v>
      </c>
      <c r="F65" s="9">
        <f t="shared" si="15"/>
        <v>35.811473981199839</v>
      </c>
      <c r="G65" s="9">
        <f t="shared" si="16"/>
        <v>981.2510304491941</v>
      </c>
      <c r="H65" s="9">
        <f t="shared" si="17"/>
        <v>33018.748969550805</v>
      </c>
      <c r="I65" s="9">
        <f t="shared" si="18"/>
        <v>-33813.799208625751</v>
      </c>
      <c r="J65" s="9">
        <f t="shared" si="12"/>
        <v>1090237783.5142124</v>
      </c>
    </row>
    <row r="66" spans="1:10" x14ac:dyDescent="0.25">
      <c r="A66" s="3">
        <v>3</v>
      </c>
      <c r="B66" s="9">
        <v>63900</v>
      </c>
      <c r="C66" s="9">
        <v>1136</v>
      </c>
      <c r="D66" s="10">
        <f t="shared" si="13"/>
        <v>-1.041600844570906</v>
      </c>
      <c r="E66" s="9">
        <f t="shared" si="14"/>
        <v>1017.9248</v>
      </c>
      <c r="F66" s="9">
        <f t="shared" si="15"/>
        <v>35.811473981199839</v>
      </c>
      <c r="G66" s="9">
        <f t="shared" si="16"/>
        <v>980.62353845585324</v>
      </c>
      <c r="H66" s="9">
        <f t="shared" si="17"/>
        <v>62919.376461544147</v>
      </c>
      <c r="I66" s="9">
        <f t="shared" si="18"/>
        <v>-65536.875662219158</v>
      </c>
      <c r="J66" s="9">
        <f t="shared" si="12"/>
        <v>3958847934.3095155</v>
      </c>
    </row>
    <row r="67" spans="1:10" x14ac:dyDescent="0.25">
      <c r="A67" s="3">
        <v>4</v>
      </c>
      <c r="B67" s="9">
        <v>44000</v>
      </c>
      <c r="C67" s="9">
        <v>1868</v>
      </c>
      <c r="D67" s="10">
        <f t="shared" si="13"/>
        <v>0.56167070523543439</v>
      </c>
      <c r="E67" s="9">
        <f t="shared" si="14"/>
        <v>1017.9248</v>
      </c>
      <c r="F67" s="9">
        <f t="shared" si="15"/>
        <v>35.811473981199839</v>
      </c>
      <c r="G67" s="9">
        <f t="shared" si="16"/>
        <v>1038.039055846541</v>
      </c>
      <c r="H67" s="9">
        <f t="shared" si="17"/>
        <v>42961.960944153456</v>
      </c>
      <c r="I67" s="9">
        <f t="shared" si="18"/>
        <v>24130.474901799858</v>
      </c>
      <c r="J67" s="9">
        <f t="shared" si="12"/>
        <v>1845730088.1669669</v>
      </c>
    </row>
    <row r="68" spans="1:10" x14ac:dyDescent="0.25">
      <c r="A68" s="3">
        <v>5</v>
      </c>
      <c r="B68" s="9">
        <v>46000</v>
      </c>
      <c r="C68" s="9">
        <v>1780</v>
      </c>
      <c r="D68" s="10">
        <f t="shared" si="13"/>
        <v>0.36892767738986343</v>
      </c>
      <c r="E68" s="9">
        <f t="shared" si="14"/>
        <v>1017.9248</v>
      </c>
      <c r="F68" s="9">
        <f t="shared" si="15"/>
        <v>35.811473981199839</v>
      </c>
      <c r="G68" s="9">
        <f t="shared" si="16"/>
        <v>1031.1366439197916</v>
      </c>
      <c r="H68" s="9">
        <f t="shared" si="17"/>
        <v>44968.863356080212</v>
      </c>
      <c r="I68" s="9">
        <f t="shared" si="18"/>
        <v>16590.258312820813</v>
      </c>
      <c r="J68" s="9">
        <f t="shared" si="12"/>
        <v>2022198671.5378137</v>
      </c>
    </row>
    <row r="69" spans="1:10" x14ac:dyDescent="0.25">
      <c r="A69" s="3">
        <v>6</v>
      </c>
      <c r="B69" s="9">
        <v>56000</v>
      </c>
      <c r="C69" s="9">
        <v>1700</v>
      </c>
      <c r="D69" s="10">
        <f t="shared" si="13"/>
        <v>0.19370674298479892</v>
      </c>
      <c r="E69" s="9">
        <f t="shared" si="14"/>
        <v>1017.9248</v>
      </c>
      <c r="F69" s="9">
        <f t="shared" si="15"/>
        <v>35.811473981199839</v>
      </c>
      <c r="G69" s="9">
        <f t="shared" si="16"/>
        <v>1024.8617239863831</v>
      </c>
      <c r="H69" s="9">
        <f t="shared" si="17"/>
        <v>54975.138276013618</v>
      </c>
      <c r="I69" s="9">
        <f t="shared" si="18"/>
        <v>10649.054980585552</v>
      </c>
      <c r="J69" s="9">
        <f t="shared" si="12"/>
        <v>3022265828.4668174</v>
      </c>
    </row>
    <row r="70" spans="1:10" x14ac:dyDescent="0.25">
      <c r="A70" s="3">
        <v>7</v>
      </c>
      <c r="B70" s="9">
        <v>38500</v>
      </c>
      <c r="C70" s="9">
        <v>1556</v>
      </c>
      <c r="D70" s="10">
        <f t="shared" si="13"/>
        <v>-0.12169093894431718</v>
      </c>
      <c r="E70" s="9">
        <f t="shared" si="14"/>
        <v>1017.9248</v>
      </c>
      <c r="F70" s="9">
        <f t="shared" si="15"/>
        <v>35.811473981199839</v>
      </c>
      <c r="G70" s="9">
        <f t="shared" si="16"/>
        <v>1013.5668681062479</v>
      </c>
      <c r="H70" s="9">
        <f t="shared" si="17"/>
        <v>37486.433131893755</v>
      </c>
      <c r="I70" s="9">
        <f t="shared" si="18"/>
        <v>-4561.7592454935111</v>
      </c>
      <c r="J70" s="9">
        <f t="shared" si="12"/>
        <v>1405232668.9519417</v>
      </c>
    </row>
    <row r="71" spans="1:10" x14ac:dyDescent="0.25">
      <c r="A71" s="3">
        <v>8</v>
      </c>
      <c r="B71" s="9">
        <v>60500</v>
      </c>
      <c r="C71" s="9">
        <v>1642</v>
      </c>
      <c r="D71" s="10">
        <f t="shared" si="13"/>
        <v>6.6671565541127159E-2</v>
      </c>
      <c r="E71" s="9">
        <f t="shared" si="14"/>
        <v>1017.9248</v>
      </c>
      <c r="F71" s="9">
        <f t="shared" si="15"/>
        <v>35.811473981199839</v>
      </c>
      <c r="G71" s="9">
        <f t="shared" si="16"/>
        <v>1020.312407034662</v>
      </c>
      <c r="H71" s="9">
        <f t="shared" si="17"/>
        <v>59479.68759296534</v>
      </c>
      <c r="I71" s="9">
        <f t="shared" si="18"/>
        <v>3965.6038897201565</v>
      </c>
      <c r="J71" s="9">
        <f t="shared" si="12"/>
        <v>3537833236.156755</v>
      </c>
    </row>
    <row r="72" spans="1:10" x14ac:dyDescent="0.25">
      <c r="A72" s="3">
        <v>9</v>
      </c>
      <c r="B72" s="9">
        <v>55000</v>
      </c>
      <c r="C72" s="9">
        <v>1443</v>
      </c>
      <c r="D72" s="10">
        <f t="shared" si="13"/>
        <v>-0.36919050879147081</v>
      </c>
      <c r="E72" s="9">
        <f t="shared" si="14"/>
        <v>1017.9248</v>
      </c>
      <c r="F72" s="9">
        <f t="shared" si="15"/>
        <v>35.811473981199839</v>
      </c>
      <c r="G72" s="9">
        <f t="shared" si="16"/>
        <v>1004.7035437003083</v>
      </c>
      <c r="H72" s="9">
        <f t="shared" si="17"/>
        <v>53995.296456299693</v>
      </c>
      <c r="I72" s="9">
        <f t="shared" si="18"/>
        <v>-19934.550971047585</v>
      </c>
      <c r="J72" s="9">
        <f t="shared" si="12"/>
        <v>2915492039.4036903</v>
      </c>
    </row>
    <row r="73" spans="1:10" x14ac:dyDescent="0.25">
      <c r="A73" s="3">
        <v>10</v>
      </c>
      <c r="B73" s="9">
        <v>39000</v>
      </c>
      <c r="C73" s="9">
        <v>1439</v>
      </c>
      <c r="D73" s="10">
        <f t="shared" si="13"/>
        <v>-0.37795155551172405</v>
      </c>
      <c r="E73" s="9">
        <f t="shared" si="14"/>
        <v>1017.9248</v>
      </c>
      <c r="F73" s="9">
        <f t="shared" si="15"/>
        <v>35.811473981199839</v>
      </c>
      <c r="G73" s="9">
        <f t="shared" si="16"/>
        <v>1004.3897977036379</v>
      </c>
      <c r="H73" s="9">
        <f t="shared" si="17"/>
        <v>37995.610202296361</v>
      </c>
      <c r="I73" s="9">
        <f t="shared" si="18"/>
        <v>-14360.499978575041</v>
      </c>
      <c r="J73" s="9">
        <f t="shared" si="12"/>
        <v>1443666394.6448474</v>
      </c>
    </row>
    <row r="74" spans="1:10" x14ac:dyDescent="0.25">
      <c r="A74" s="3">
        <v>11</v>
      </c>
      <c r="B74" s="9">
        <v>41000</v>
      </c>
      <c r="C74" s="9">
        <v>1482</v>
      </c>
      <c r="D74" s="10">
        <f t="shared" si="13"/>
        <v>-0.28377030326900188</v>
      </c>
      <c r="E74" s="9">
        <f t="shared" si="14"/>
        <v>1017.9248</v>
      </c>
      <c r="F74" s="9">
        <f t="shared" si="15"/>
        <v>35.811473981199839</v>
      </c>
      <c r="G74" s="9">
        <f t="shared" si="16"/>
        <v>1007.762567167845</v>
      </c>
      <c r="H74" s="9">
        <f t="shared" si="17"/>
        <v>39992.237432832153</v>
      </c>
      <c r="I74" s="9">
        <f t="shared" si="18"/>
        <v>-11348.609344720709</v>
      </c>
      <c r="J74" s="9">
        <f t="shared" si="12"/>
        <v>1599379054.8840213</v>
      </c>
    </row>
    <row r="75" spans="1:10" x14ac:dyDescent="0.25">
      <c r="A75" s="3">
        <v>12</v>
      </c>
      <c r="B75" s="9">
        <v>50900</v>
      </c>
      <c r="C75" s="9">
        <v>1290</v>
      </c>
      <c r="D75" s="10">
        <f t="shared" si="13"/>
        <v>-0.70430054584115664</v>
      </c>
      <c r="E75" s="9">
        <f t="shared" si="14"/>
        <v>1017.9248</v>
      </c>
      <c r="F75" s="9">
        <f t="shared" si="15"/>
        <v>35.811473981199839</v>
      </c>
      <c r="G75" s="9">
        <f t="shared" si="16"/>
        <v>992.70275932766458</v>
      </c>
      <c r="H75" s="9">
        <f t="shared" si="17"/>
        <v>49907.297240672335</v>
      </c>
      <c r="I75" s="9">
        <f t="shared" si="18"/>
        <v>-35149.736688062374</v>
      </c>
      <c r="J75" s="9">
        <f t="shared" si="12"/>
        <v>2490738317.8688207</v>
      </c>
    </row>
    <row r="76" spans="1:10" x14ac:dyDescent="0.25">
      <c r="A76" s="3">
        <v>13</v>
      </c>
      <c r="B76" s="9">
        <v>52000</v>
      </c>
      <c r="C76" s="9">
        <v>1274</v>
      </c>
      <c r="D76" s="10">
        <f t="shared" si="13"/>
        <v>-0.73934473272216961</v>
      </c>
      <c r="E76" s="9">
        <f t="shared" si="14"/>
        <v>1017.9248</v>
      </c>
      <c r="F76" s="9">
        <f t="shared" si="15"/>
        <v>35.811473981199839</v>
      </c>
      <c r="G76" s="9">
        <f t="shared" si="16"/>
        <v>991.44777534098284</v>
      </c>
      <c r="H76" s="9">
        <f t="shared" si="17"/>
        <v>51008.552224659019</v>
      </c>
      <c r="I76" s="9">
        <f t="shared" si="18"/>
        <v>-37712.90441108535</v>
      </c>
      <c r="J76" s="9">
        <f t="shared" si="12"/>
        <v>2601872400.0557666</v>
      </c>
    </row>
    <row r="77" spans="1:10" x14ac:dyDescent="0.25">
      <c r="A77" s="3">
        <v>14</v>
      </c>
      <c r="B77" s="9">
        <v>49000</v>
      </c>
      <c r="C77" s="9">
        <v>1476</v>
      </c>
      <c r="D77" s="10">
        <f t="shared" si="13"/>
        <v>-0.29691187334938168</v>
      </c>
      <c r="E77" s="9">
        <f t="shared" si="14"/>
        <v>1017.9248</v>
      </c>
      <c r="F77" s="9">
        <f t="shared" si="15"/>
        <v>35.811473981199839</v>
      </c>
      <c r="G77" s="9">
        <f t="shared" si="16"/>
        <v>1007.2919481728393</v>
      </c>
      <c r="H77" s="9">
        <f t="shared" si="17"/>
        <v>47992.708051827161</v>
      </c>
      <c r="I77" s="9">
        <f t="shared" si="18"/>
        <v>-14249.604854777957</v>
      </c>
      <c r="J77" s="9">
        <f t="shared" si="12"/>
        <v>2303300026.1479158</v>
      </c>
    </row>
    <row r="78" spans="1:10" x14ac:dyDescent="0.25">
      <c r="A78" s="3">
        <v>15</v>
      </c>
      <c r="B78" s="9">
        <v>80000</v>
      </c>
      <c r="C78" s="9">
        <v>1838</v>
      </c>
      <c r="D78" s="10">
        <f t="shared" si="13"/>
        <v>0.49596285483353519</v>
      </c>
      <c r="E78" s="9">
        <f t="shared" si="14"/>
        <v>1017.9248</v>
      </c>
      <c r="F78" s="9">
        <f t="shared" si="15"/>
        <v>35.811473981199839</v>
      </c>
      <c r="G78" s="9">
        <f t="shared" si="16"/>
        <v>1035.6859608715126</v>
      </c>
      <c r="H78" s="9">
        <f t="shared" si="17"/>
        <v>78964.314039128483</v>
      </c>
      <c r="I78" s="9">
        <f t="shared" si="18"/>
        <v>39163.366620817964</v>
      </c>
      <c r="J78" s="9">
        <f t="shared" si="12"/>
        <v>6235362891.670104</v>
      </c>
    </row>
    <row r="79" spans="1:10" x14ac:dyDescent="0.25">
      <c r="A79" s="3">
        <v>16</v>
      </c>
      <c r="B79" s="9">
        <v>50000</v>
      </c>
      <c r="C79" s="9">
        <v>1536</v>
      </c>
      <c r="D79" s="10">
        <f t="shared" si="13"/>
        <v>-0.1654961725455833</v>
      </c>
      <c r="E79" s="9">
        <f t="shared" si="14"/>
        <v>1017.9248</v>
      </c>
      <c r="F79" s="9">
        <f t="shared" si="15"/>
        <v>35.811473981199839</v>
      </c>
      <c r="G79" s="9">
        <f t="shared" si="16"/>
        <v>1011.9981381228957</v>
      </c>
      <c r="H79" s="9">
        <f t="shared" si="17"/>
        <v>48988.001861877106</v>
      </c>
      <c r="I79" s="9">
        <f t="shared" si="18"/>
        <v>-8107.3268087965698</v>
      </c>
      <c r="J79" s="9">
        <f t="shared" si="12"/>
        <v>2399824326.4192748</v>
      </c>
    </row>
    <row r="80" spans="1:10" x14ac:dyDescent="0.25">
      <c r="A80" s="3">
        <v>17</v>
      </c>
      <c r="B80" s="9">
        <v>59000</v>
      </c>
      <c r="C80" s="9">
        <v>2458</v>
      </c>
      <c r="D80" s="10">
        <f t="shared" si="13"/>
        <v>1.8539250964727851</v>
      </c>
      <c r="E80" s="9">
        <f t="shared" si="14"/>
        <v>1017.9248</v>
      </c>
      <c r="F80" s="9">
        <f t="shared" si="15"/>
        <v>35.811473981199839</v>
      </c>
      <c r="G80" s="9">
        <f t="shared" si="16"/>
        <v>1084.3165903554286</v>
      </c>
      <c r="H80" s="9">
        <f t="shared" si="17"/>
        <v>57915.683409644575</v>
      </c>
      <c r="I80" s="9">
        <f t="shared" si="18"/>
        <v>107371.3389525126</v>
      </c>
      <c r="J80" s="9">
        <f t="shared" si="12"/>
        <v>3354226384.80618</v>
      </c>
    </row>
    <row r="81" spans="1:10" x14ac:dyDescent="0.25">
      <c r="A81" s="3">
        <v>18</v>
      </c>
      <c r="B81" s="9">
        <v>42000</v>
      </c>
      <c r="C81" s="9">
        <v>750</v>
      </c>
      <c r="D81" s="10">
        <f t="shared" si="13"/>
        <v>-1.8870418530753421</v>
      </c>
      <c r="E81" s="9">
        <f t="shared" si="14"/>
        <v>1017.9248</v>
      </c>
      <c r="F81" s="9">
        <f t="shared" si="15"/>
        <v>35.811473981199839</v>
      </c>
      <c r="G81" s="9">
        <f t="shared" si="16"/>
        <v>950.34704977715728</v>
      </c>
      <c r="H81" s="9">
        <f t="shared" si="17"/>
        <v>41049.652950222844</v>
      </c>
      <c r="I81" s="9">
        <f t="shared" si="18"/>
        <v>-77462.413171288194</v>
      </c>
      <c r="J81" s="9">
        <f t="shared" si="12"/>
        <v>1685074007.333739</v>
      </c>
    </row>
    <row r="82" spans="1:10" x14ac:dyDescent="0.25">
      <c r="A82" s="3">
        <v>19</v>
      </c>
      <c r="B82" s="9">
        <v>71500</v>
      </c>
      <c r="C82" s="9">
        <v>2106</v>
      </c>
      <c r="D82" s="10">
        <f t="shared" si="13"/>
        <v>1.0829529850905013</v>
      </c>
      <c r="E82" s="9">
        <f t="shared" si="14"/>
        <v>1017.9248</v>
      </c>
      <c r="F82" s="9">
        <f t="shared" si="15"/>
        <v>35.811473981199839</v>
      </c>
      <c r="G82" s="9">
        <f t="shared" si="16"/>
        <v>1056.7069426484311</v>
      </c>
      <c r="H82" s="9">
        <f t="shared" si="17"/>
        <v>70443.293057351562</v>
      </c>
      <c r="I82" s="9">
        <f t="shared" si="18"/>
        <v>76286.774496063867</v>
      </c>
      <c r="J82" s="9">
        <f t="shared" si="12"/>
        <v>4962257536.7639151</v>
      </c>
    </row>
    <row r="83" spans="1:10" x14ac:dyDescent="0.25">
      <c r="A83" s="3">
        <v>20</v>
      </c>
      <c r="B83" s="9">
        <v>43000</v>
      </c>
      <c r="C83" s="9">
        <v>1000</v>
      </c>
      <c r="D83" s="10">
        <f t="shared" si="13"/>
        <v>-1.3394764330595155</v>
      </c>
      <c r="E83" s="9">
        <f t="shared" si="14"/>
        <v>1017.9248</v>
      </c>
      <c r="F83" s="9">
        <f t="shared" si="15"/>
        <v>35.811473981199839</v>
      </c>
      <c r="G83" s="9">
        <f t="shared" si="16"/>
        <v>969.95617456905882</v>
      </c>
      <c r="H83" s="9">
        <f t="shared" si="17"/>
        <v>42030.043825430941</v>
      </c>
      <c r="I83" s="9">
        <f t="shared" si="18"/>
        <v>-56298.253184623347</v>
      </c>
      <c r="J83" s="9">
        <f t="shared" si="12"/>
        <v>1766524583.9676456</v>
      </c>
    </row>
    <row r="84" spans="1:10" x14ac:dyDescent="0.25">
      <c r="A84" s="3">
        <v>21</v>
      </c>
      <c r="B84" s="9">
        <v>48000</v>
      </c>
      <c r="C84" s="9">
        <v>1410</v>
      </c>
      <c r="D84" s="10">
        <f t="shared" si="13"/>
        <v>-0.44146914423355993</v>
      </c>
      <c r="E84" s="9">
        <f t="shared" si="14"/>
        <v>1017.9248</v>
      </c>
      <c r="F84" s="9">
        <f t="shared" si="15"/>
        <v>35.811473981199839</v>
      </c>
      <c r="G84" s="9">
        <f t="shared" si="16"/>
        <v>1002.1151392277773</v>
      </c>
      <c r="H84" s="9">
        <f t="shared" si="17"/>
        <v>46997.884860772225</v>
      </c>
      <c r="I84" s="9">
        <f t="shared" si="18"/>
        <v>-20748.116010272497</v>
      </c>
      <c r="J84" s="9">
        <f t="shared" si="12"/>
        <v>2208801181.3864031</v>
      </c>
    </row>
    <row r="85" spans="1:10" x14ac:dyDescent="0.25">
      <c r="A85" s="3">
        <v>22</v>
      </c>
      <c r="B85" s="9">
        <v>37500</v>
      </c>
      <c r="C85" s="9">
        <v>2346</v>
      </c>
      <c r="D85" s="10">
        <f t="shared" si="13"/>
        <v>1.6086157883056948</v>
      </c>
      <c r="E85" s="9">
        <f t="shared" si="14"/>
        <v>1017.9248</v>
      </c>
      <c r="F85" s="9">
        <f t="shared" si="15"/>
        <v>35.811473981199839</v>
      </c>
      <c r="G85" s="9">
        <f t="shared" si="16"/>
        <v>1075.5317024486567</v>
      </c>
      <c r="H85" s="9">
        <f t="shared" si="17"/>
        <v>36424.468297551342</v>
      </c>
      <c r="I85" s="9">
        <f t="shared" si="18"/>
        <v>58592.974784081343</v>
      </c>
      <c r="J85" s="9">
        <f t="shared" si="12"/>
        <v>1326741890.7593229</v>
      </c>
    </row>
    <row r="86" spans="1:10" x14ac:dyDescent="0.25">
      <c r="A86" s="3">
        <v>23</v>
      </c>
      <c r="B86" s="9">
        <v>59000</v>
      </c>
      <c r="C86" s="9">
        <v>1215</v>
      </c>
      <c r="D86" s="10">
        <f t="shared" si="13"/>
        <v>-0.86857017184590468</v>
      </c>
      <c r="E86" s="9">
        <f t="shared" si="14"/>
        <v>1017.9248</v>
      </c>
      <c r="F86" s="9">
        <f t="shared" si="15"/>
        <v>35.811473981199839</v>
      </c>
      <c r="G86" s="9">
        <f t="shared" si="16"/>
        <v>986.82002189009415</v>
      </c>
      <c r="H86" s="9">
        <f t="shared" si="17"/>
        <v>58013.179978109903</v>
      </c>
      <c r="I86" s="9">
        <f t="shared" si="18"/>
        <v>-50388.517702914316</v>
      </c>
      <c r="J86" s="9">
        <f t="shared" si="12"/>
        <v>3365529051.1725717</v>
      </c>
    </row>
    <row r="87" spans="1:10" x14ac:dyDescent="0.25">
      <c r="A87" s="3">
        <v>24</v>
      </c>
      <c r="B87" s="9">
        <v>59000</v>
      </c>
      <c r="C87" s="9">
        <v>2128</v>
      </c>
      <c r="D87" s="10">
        <f t="shared" si="13"/>
        <v>1.1311387420518941</v>
      </c>
      <c r="E87" s="9">
        <f t="shared" si="14"/>
        <v>1017.9248</v>
      </c>
      <c r="F87" s="9">
        <f t="shared" si="15"/>
        <v>35.811473981199839</v>
      </c>
      <c r="G87" s="9">
        <f t="shared" si="16"/>
        <v>1058.4325456301185</v>
      </c>
      <c r="H87" s="9">
        <f t="shared" si="17"/>
        <v>57941.567454369884</v>
      </c>
      <c r="I87" s="9">
        <f t="shared" si="18"/>
        <v>65539.951722850921</v>
      </c>
      <c r="J87" s="9">
        <f t="shared" si="12"/>
        <v>3357225239.0692954</v>
      </c>
    </row>
    <row r="88" spans="1:10" x14ac:dyDescent="0.25">
      <c r="B88" s="9"/>
      <c r="C88" s="11"/>
      <c r="D88" s="11"/>
      <c r="E88" s="11"/>
      <c r="F88" s="11"/>
      <c r="G88" s="9"/>
      <c r="H88" s="9"/>
      <c r="I88" s="9"/>
      <c r="J88" s="11"/>
    </row>
    <row r="89" spans="1:10" x14ac:dyDescent="0.25">
      <c r="B89" s="11"/>
      <c r="C89" s="11"/>
      <c r="D89" s="11"/>
      <c r="E89" s="11"/>
      <c r="F89" s="11"/>
      <c r="G89" s="9"/>
      <c r="H89" s="9">
        <f>SUM(H63:H87)</f>
        <v>1253351.8800000001</v>
      </c>
      <c r="I89" s="9">
        <f>SUM(I63:I87)</f>
        <v>44120.772289744447</v>
      </c>
      <c r="J89" s="9">
        <f>SUM(J63:J87)</f>
        <v>65890288965.123566</v>
      </c>
    </row>
    <row r="90" spans="1:10" x14ac:dyDescent="0.25">
      <c r="B90" s="11"/>
      <c r="C90" s="11"/>
      <c r="D90" s="11"/>
      <c r="E90" s="11"/>
      <c r="F90" s="11"/>
      <c r="G90" s="9"/>
      <c r="H90" s="9">
        <f>$B$1*H89</f>
        <v>501.34075200000007</v>
      </c>
      <c r="I90" s="9">
        <f>$B$1*I89</f>
        <v>17.648308915897779</v>
      </c>
      <c r="J90" s="9">
        <f>$B$1*J89*(1/2)</f>
        <v>13178057.793024713</v>
      </c>
    </row>
    <row r="91" spans="1:10" x14ac:dyDescent="0.25">
      <c r="B91" s="11"/>
      <c r="C91" s="11"/>
      <c r="D91" s="11"/>
      <c r="E91" s="11"/>
      <c r="F91" s="11"/>
      <c r="G91" s="9"/>
      <c r="H91" s="9"/>
      <c r="I91" s="9"/>
      <c r="J91" s="11"/>
    </row>
    <row r="92" spans="1:10" x14ac:dyDescent="0.25">
      <c r="B92" s="7" t="s">
        <v>10</v>
      </c>
      <c r="C92" s="7" t="s">
        <v>11</v>
      </c>
      <c r="D92" s="8" t="s">
        <v>12</v>
      </c>
      <c r="E92" s="8" t="s">
        <v>6</v>
      </c>
      <c r="F92" s="8" t="s">
        <v>7</v>
      </c>
      <c r="G92" s="12" t="s">
        <v>8</v>
      </c>
      <c r="H92" s="12" t="s">
        <v>14</v>
      </c>
      <c r="I92" s="8" t="s">
        <v>15</v>
      </c>
      <c r="J92" s="8" t="s">
        <v>13</v>
      </c>
    </row>
    <row r="93" spans="1:10" x14ac:dyDescent="0.25">
      <c r="A93" s="3">
        <v>0</v>
      </c>
      <c r="B93" s="9">
        <v>60000</v>
      </c>
      <c r="C93" s="9">
        <v>1660</v>
      </c>
      <c r="D93" s="10">
        <f>(C93-AVERAGE(C$93:C$117))/_xlfn.STDEV.S(C$93:C$117)</f>
        <v>0.10609627578226669</v>
      </c>
      <c r="E93" s="9">
        <f>E63+H$90</f>
        <v>1519.2655520000001</v>
      </c>
      <c r="F93" s="9">
        <f>F63+I$90</f>
        <v>53.459782897097618</v>
      </c>
      <c r="G93" s="9">
        <f>E93+F93*D93</f>
        <v>1524.9374358695106</v>
      </c>
      <c r="H93" s="9">
        <f>B93-G93</f>
        <v>58475.062564130487</v>
      </c>
      <c r="I93" s="9">
        <f>(B93-G93)*D93</f>
        <v>6203.9863641892871</v>
      </c>
      <c r="J93" s="9">
        <f t="shared" ref="J93:J117" si="19">(G93-B93)^2</f>
        <v>3419332941.8789749</v>
      </c>
    </row>
    <row r="94" spans="1:10" x14ac:dyDescent="0.25">
      <c r="A94" s="3">
        <v>1</v>
      </c>
      <c r="B94" s="9">
        <v>40000</v>
      </c>
      <c r="C94" s="9">
        <v>2612</v>
      </c>
      <c r="D94" s="10">
        <f t="shared" ref="D94:D117" si="20">(C94-AVERAGE(C$93:C$117))/_xlfn.STDEV.S(C$93:C$117)</f>
        <v>2.1912253952025345</v>
      </c>
      <c r="E94" s="9">
        <f t="shared" ref="E94:E117" si="21">E64+H$90</f>
        <v>1519.2655520000001</v>
      </c>
      <c r="F94" s="9">
        <f t="shared" ref="F94:F117" si="22">F64+I$90</f>
        <v>53.459782897097618</v>
      </c>
      <c r="G94" s="9">
        <f t="shared" ref="G94:G117" si="23">E94+F94*D94</f>
        <v>1636.4079859061344</v>
      </c>
      <c r="H94" s="9">
        <f t="shared" ref="H94:H117" si="24">B94-G94</f>
        <v>38363.592014093869</v>
      </c>
      <c r="I94" s="9">
        <f t="shared" ref="I94:I117" si="25">(B94-G94)*D94</f>
        <v>84063.277072471639</v>
      </c>
      <c r="J94" s="9">
        <f t="shared" si="19"/>
        <v>1471765192.2238469</v>
      </c>
    </row>
    <row r="95" spans="1:10" x14ac:dyDescent="0.25">
      <c r="A95" s="3">
        <v>2</v>
      </c>
      <c r="B95" s="9">
        <v>34000</v>
      </c>
      <c r="C95" s="9">
        <v>1144</v>
      </c>
      <c r="D95" s="10">
        <f t="shared" si="20"/>
        <v>-1.0240787511303995</v>
      </c>
      <c r="E95" s="9">
        <f t="shared" si="21"/>
        <v>1519.2655520000001</v>
      </c>
      <c r="F95" s="9">
        <f t="shared" si="22"/>
        <v>53.459782897097618</v>
      </c>
      <c r="G95" s="9">
        <f t="shared" si="23"/>
        <v>1464.5185242950381</v>
      </c>
      <c r="H95" s="9">
        <f t="shared" si="24"/>
        <v>32535.481475704961</v>
      </c>
      <c r="I95" s="9">
        <f t="shared" si="25"/>
        <v>-33318.895237066186</v>
      </c>
      <c r="J95" s="9">
        <f t="shared" si="19"/>
        <v>1058557554.8559407</v>
      </c>
    </row>
    <row r="96" spans="1:10" x14ac:dyDescent="0.25">
      <c r="A96" s="3">
        <v>3</v>
      </c>
      <c r="B96" s="9">
        <v>63900</v>
      </c>
      <c r="C96" s="9">
        <v>1136</v>
      </c>
      <c r="D96" s="10">
        <f t="shared" si="20"/>
        <v>-1.041600844570906</v>
      </c>
      <c r="E96" s="9">
        <f t="shared" si="21"/>
        <v>1519.2655520000001</v>
      </c>
      <c r="F96" s="9">
        <f t="shared" si="22"/>
        <v>53.459782897097618</v>
      </c>
      <c r="G96" s="9">
        <f t="shared" si="23"/>
        <v>1463.5817969838058</v>
      </c>
      <c r="H96" s="9">
        <f t="shared" si="24"/>
        <v>62436.418203016197</v>
      </c>
      <c r="I96" s="9">
        <f t="shared" si="25"/>
        <v>-65033.825932243955</v>
      </c>
      <c r="J96" s="9">
        <f t="shared" si="19"/>
        <v>3898306318.0219321</v>
      </c>
    </row>
    <row r="97" spans="1:10" x14ac:dyDescent="0.25">
      <c r="A97" s="3">
        <v>4</v>
      </c>
      <c r="B97" s="9">
        <v>44000</v>
      </c>
      <c r="C97" s="9">
        <v>1868</v>
      </c>
      <c r="D97" s="10">
        <f t="shared" si="20"/>
        <v>0.56167070523543439</v>
      </c>
      <c r="E97" s="9">
        <f t="shared" si="21"/>
        <v>1519.2655520000001</v>
      </c>
      <c r="F97" s="9">
        <f t="shared" si="22"/>
        <v>53.459782897097618</v>
      </c>
      <c r="G97" s="9">
        <f t="shared" si="23"/>
        <v>1549.2923459615461</v>
      </c>
      <c r="H97" s="9">
        <f t="shared" si="24"/>
        <v>42450.707654038451</v>
      </c>
      <c r="I97" s="9">
        <f t="shared" si="25"/>
        <v>23843.31890578703</v>
      </c>
      <c r="J97" s="9">
        <f t="shared" si="19"/>
        <v>1802062580.3286388</v>
      </c>
    </row>
    <row r="98" spans="1:10" x14ac:dyDescent="0.25">
      <c r="A98" s="3">
        <v>5</v>
      </c>
      <c r="B98" s="9">
        <v>46000</v>
      </c>
      <c r="C98" s="9">
        <v>1780</v>
      </c>
      <c r="D98" s="10">
        <f t="shared" si="20"/>
        <v>0.36892767738986343</v>
      </c>
      <c r="E98" s="9">
        <f t="shared" si="21"/>
        <v>1519.2655520000001</v>
      </c>
      <c r="F98" s="9">
        <f t="shared" si="22"/>
        <v>53.459782897097618</v>
      </c>
      <c r="G98" s="9">
        <f t="shared" si="23"/>
        <v>1538.9883455379927</v>
      </c>
      <c r="H98" s="9">
        <f t="shared" si="24"/>
        <v>44461.01165446201</v>
      </c>
      <c r="I98" s="9">
        <f t="shared" si="25"/>
        <v>16402.897764084319</v>
      </c>
      <c r="J98" s="9">
        <f t="shared" si="19"/>
        <v>1976781557.3382068</v>
      </c>
    </row>
    <row r="99" spans="1:10" x14ac:dyDescent="0.25">
      <c r="A99" s="3">
        <v>6</v>
      </c>
      <c r="B99" s="9">
        <v>56000</v>
      </c>
      <c r="C99" s="9">
        <v>1700</v>
      </c>
      <c r="D99" s="10">
        <f t="shared" si="20"/>
        <v>0.19370674298479892</v>
      </c>
      <c r="E99" s="9">
        <f t="shared" si="21"/>
        <v>1519.2655520000001</v>
      </c>
      <c r="F99" s="9">
        <f t="shared" si="22"/>
        <v>53.459782897097618</v>
      </c>
      <c r="G99" s="9">
        <f t="shared" si="23"/>
        <v>1529.6210724256714</v>
      </c>
      <c r="H99" s="9">
        <f t="shared" si="24"/>
        <v>54470.378927574326</v>
      </c>
      <c r="I99" s="9">
        <f t="shared" si="25"/>
        <v>10551.279691208247</v>
      </c>
      <c r="J99" s="9">
        <f t="shared" si="19"/>
        <v>2967022180.5135331</v>
      </c>
    </row>
    <row r="100" spans="1:10" x14ac:dyDescent="0.25">
      <c r="A100" s="3">
        <v>7</v>
      </c>
      <c r="B100" s="9">
        <v>38500</v>
      </c>
      <c r="C100" s="9">
        <v>1556</v>
      </c>
      <c r="D100" s="10">
        <f t="shared" si="20"/>
        <v>-0.12169093894431718</v>
      </c>
      <c r="E100" s="9">
        <f t="shared" si="21"/>
        <v>1519.2655520000001</v>
      </c>
      <c r="F100" s="9">
        <f t="shared" si="22"/>
        <v>53.459782897097618</v>
      </c>
      <c r="G100" s="9">
        <f t="shared" si="23"/>
        <v>1512.7599808234929</v>
      </c>
      <c r="H100" s="9">
        <f t="shared" si="24"/>
        <v>36987.240019176505</v>
      </c>
      <c r="I100" s="9">
        <f t="shared" si="25"/>
        <v>-4501.0119668924126</v>
      </c>
      <c r="J100" s="9">
        <f t="shared" si="19"/>
        <v>1368055924.236172</v>
      </c>
    </row>
    <row r="101" spans="1:10" x14ac:dyDescent="0.25">
      <c r="A101" s="3">
        <v>8</v>
      </c>
      <c r="B101" s="9">
        <v>60500</v>
      </c>
      <c r="C101" s="9">
        <v>1642</v>
      </c>
      <c r="D101" s="10">
        <f t="shared" si="20"/>
        <v>6.6671565541127159E-2</v>
      </c>
      <c r="E101" s="9">
        <f t="shared" si="21"/>
        <v>1519.2655520000001</v>
      </c>
      <c r="F101" s="9">
        <f t="shared" si="22"/>
        <v>53.459782897097618</v>
      </c>
      <c r="G101" s="9">
        <f t="shared" si="23"/>
        <v>1522.8297994192383</v>
      </c>
      <c r="H101" s="9">
        <f t="shared" si="24"/>
        <v>58977.17020058076</v>
      </c>
      <c r="I101" s="9">
        <f t="shared" si="25"/>
        <v>3932.1002684582318</v>
      </c>
      <c r="J101" s="9">
        <f t="shared" si="19"/>
        <v>3478306604.8682714</v>
      </c>
    </row>
    <row r="102" spans="1:10" x14ac:dyDescent="0.25">
      <c r="A102" s="3">
        <v>9</v>
      </c>
      <c r="B102" s="9">
        <v>55000</v>
      </c>
      <c r="C102" s="9">
        <v>1443</v>
      </c>
      <c r="D102" s="10">
        <f t="shared" si="20"/>
        <v>-0.36919050879147081</v>
      </c>
      <c r="E102" s="9">
        <f t="shared" si="21"/>
        <v>1519.2655520000001</v>
      </c>
      <c r="F102" s="9">
        <f t="shared" si="22"/>
        <v>53.459782897097618</v>
      </c>
      <c r="G102" s="9">
        <f t="shared" si="23"/>
        <v>1499.528707552339</v>
      </c>
      <c r="H102" s="9">
        <f t="shared" si="24"/>
        <v>53500.471292447663</v>
      </c>
      <c r="I102" s="9">
        <f t="shared" si="25"/>
        <v>-19751.866217042229</v>
      </c>
      <c r="J102" s="9">
        <f t="shared" si="19"/>
        <v>2862300428.5140166</v>
      </c>
    </row>
    <row r="103" spans="1:10" x14ac:dyDescent="0.25">
      <c r="A103" s="3">
        <v>10</v>
      </c>
      <c r="B103" s="9">
        <v>39000</v>
      </c>
      <c r="C103" s="9">
        <v>1439</v>
      </c>
      <c r="D103" s="10">
        <f t="shared" si="20"/>
        <v>-0.37795155551172405</v>
      </c>
      <c r="E103" s="9">
        <f t="shared" si="21"/>
        <v>1519.2655520000001</v>
      </c>
      <c r="F103" s="9">
        <f t="shared" si="22"/>
        <v>53.459782897097618</v>
      </c>
      <c r="G103" s="9">
        <f t="shared" si="23"/>
        <v>1499.060343896723</v>
      </c>
      <c r="H103" s="9">
        <f t="shared" si="24"/>
        <v>37500.939656103277</v>
      </c>
      <c r="I103" s="9">
        <f t="shared" si="25"/>
        <v>-14173.538476175532</v>
      </c>
      <c r="J103" s="9">
        <f t="shared" si="19"/>
        <v>1406320475.0906994</v>
      </c>
    </row>
    <row r="104" spans="1:10" x14ac:dyDescent="0.25">
      <c r="A104" s="3">
        <v>11</v>
      </c>
      <c r="B104" s="9">
        <v>41000</v>
      </c>
      <c r="C104" s="9">
        <v>1482</v>
      </c>
      <c r="D104" s="10">
        <f t="shared" si="20"/>
        <v>-0.28377030326900188</v>
      </c>
      <c r="E104" s="9">
        <f t="shared" si="21"/>
        <v>1519.2655520000001</v>
      </c>
      <c r="F104" s="9">
        <f t="shared" si="22"/>
        <v>53.459782897097618</v>
      </c>
      <c r="G104" s="9">
        <f t="shared" si="23"/>
        <v>1504.0952531945957</v>
      </c>
      <c r="H104" s="9">
        <f t="shared" si="24"/>
        <v>39495.904746805405</v>
      </c>
      <c r="I104" s="9">
        <f t="shared" si="25"/>
        <v>-11207.76486788458</v>
      </c>
      <c r="J104" s="9">
        <f t="shared" si="19"/>
        <v>1559926491.7687256</v>
      </c>
    </row>
    <row r="105" spans="1:10" x14ac:dyDescent="0.25">
      <c r="A105" s="3">
        <v>12</v>
      </c>
      <c r="B105" s="9">
        <v>50900</v>
      </c>
      <c r="C105" s="9">
        <v>1290</v>
      </c>
      <c r="D105" s="10">
        <f t="shared" si="20"/>
        <v>-0.70430054584115664</v>
      </c>
      <c r="E105" s="9">
        <f t="shared" si="21"/>
        <v>1519.2655520000001</v>
      </c>
      <c r="F105" s="9">
        <f t="shared" si="22"/>
        <v>53.459782897097618</v>
      </c>
      <c r="G105" s="9">
        <f t="shared" si="23"/>
        <v>1481.6137977250246</v>
      </c>
      <c r="H105" s="9">
        <f t="shared" si="24"/>
        <v>49418.386202274974</v>
      </c>
      <c r="I105" s="9">
        <f t="shared" si="25"/>
        <v>-34805.396376851349</v>
      </c>
      <c r="J105" s="9">
        <f t="shared" si="19"/>
        <v>2442176894.8372016</v>
      </c>
    </row>
    <row r="106" spans="1:10" x14ac:dyDescent="0.25">
      <c r="A106" s="3">
        <v>13</v>
      </c>
      <c r="B106" s="9">
        <v>52000</v>
      </c>
      <c r="C106" s="9">
        <v>1274</v>
      </c>
      <c r="D106" s="10">
        <f t="shared" si="20"/>
        <v>-0.73934473272216961</v>
      </c>
      <c r="E106" s="9">
        <f t="shared" si="21"/>
        <v>1519.2655520000001</v>
      </c>
      <c r="F106" s="9">
        <f t="shared" si="22"/>
        <v>53.459782897097618</v>
      </c>
      <c r="G106" s="9">
        <f t="shared" si="23"/>
        <v>1479.7403431025602</v>
      </c>
      <c r="H106" s="9">
        <f t="shared" si="24"/>
        <v>50520.25965689744</v>
      </c>
      <c r="I106" s="9">
        <f t="shared" si="25"/>
        <v>-37351.887873083448</v>
      </c>
      <c r="J106" s="9">
        <f t="shared" si="19"/>
        <v>2552296635.8003392</v>
      </c>
    </row>
    <row r="107" spans="1:10" x14ac:dyDescent="0.25">
      <c r="A107" s="3">
        <v>14</v>
      </c>
      <c r="B107" s="9">
        <v>49000</v>
      </c>
      <c r="C107" s="9">
        <v>1476</v>
      </c>
      <c r="D107" s="10">
        <f t="shared" si="20"/>
        <v>-0.29691187334938168</v>
      </c>
      <c r="E107" s="9">
        <f t="shared" si="21"/>
        <v>1519.2655520000001</v>
      </c>
      <c r="F107" s="9">
        <f t="shared" si="22"/>
        <v>53.459782897097618</v>
      </c>
      <c r="G107" s="9">
        <f t="shared" si="23"/>
        <v>1503.3927077111716</v>
      </c>
      <c r="H107" s="9">
        <f t="shared" si="24"/>
        <v>47496.607292288827</v>
      </c>
      <c r="I107" s="9">
        <f t="shared" si="25"/>
        <v>-14102.306648893378</v>
      </c>
      <c r="J107" s="9">
        <f t="shared" si="19"/>
        <v>2255927704.277904</v>
      </c>
    </row>
    <row r="108" spans="1:10" x14ac:dyDescent="0.25">
      <c r="A108" s="3">
        <v>15</v>
      </c>
      <c r="B108" s="9">
        <v>80000</v>
      </c>
      <c r="C108" s="9">
        <v>1838</v>
      </c>
      <c r="D108" s="10">
        <f t="shared" si="20"/>
        <v>0.49596285483353519</v>
      </c>
      <c r="E108" s="9">
        <f t="shared" si="21"/>
        <v>1519.2655520000001</v>
      </c>
      <c r="F108" s="9">
        <f t="shared" si="22"/>
        <v>53.459782897097618</v>
      </c>
      <c r="G108" s="9">
        <f t="shared" si="23"/>
        <v>1545.7796185444256</v>
      </c>
      <c r="H108" s="9">
        <f t="shared" si="24"/>
        <v>78454.220381455569</v>
      </c>
      <c r="I108" s="9">
        <f t="shared" si="25"/>
        <v>38910.37911412603</v>
      </c>
      <c r="J108" s="9">
        <f t="shared" si="19"/>
        <v>6155064695.6619987</v>
      </c>
    </row>
    <row r="109" spans="1:10" x14ac:dyDescent="0.25">
      <c r="A109" s="3">
        <v>16</v>
      </c>
      <c r="B109" s="9">
        <v>50000</v>
      </c>
      <c r="C109" s="9">
        <v>1536</v>
      </c>
      <c r="D109" s="10">
        <f t="shared" si="20"/>
        <v>-0.1654961725455833</v>
      </c>
      <c r="E109" s="9">
        <f t="shared" si="21"/>
        <v>1519.2655520000001</v>
      </c>
      <c r="F109" s="9">
        <f t="shared" si="22"/>
        <v>53.459782897097618</v>
      </c>
      <c r="G109" s="9">
        <f t="shared" si="23"/>
        <v>1510.4181625454125</v>
      </c>
      <c r="H109" s="9">
        <f t="shared" si="24"/>
        <v>48489.581837454585</v>
      </c>
      <c r="I109" s="9">
        <f t="shared" si="25"/>
        <v>-8024.840202434566</v>
      </c>
      <c r="J109" s="9">
        <f t="shared" si="19"/>
        <v>2351239546.7712054</v>
      </c>
    </row>
    <row r="110" spans="1:10" x14ac:dyDescent="0.25">
      <c r="A110" s="3">
        <v>17</v>
      </c>
      <c r="B110" s="9">
        <v>59000</v>
      </c>
      <c r="C110" s="9">
        <v>2458</v>
      </c>
      <c r="D110" s="10">
        <f t="shared" si="20"/>
        <v>1.8539250964727851</v>
      </c>
      <c r="E110" s="9">
        <f t="shared" si="21"/>
        <v>1519.2655520000001</v>
      </c>
      <c r="F110" s="9">
        <f t="shared" si="22"/>
        <v>53.459782897097618</v>
      </c>
      <c r="G110" s="9">
        <f t="shared" si="23"/>
        <v>1618.3759851649158</v>
      </c>
      <c r="H110" s="9">
        <f t="shared" si="24"/>
        <v>57381.624014835084</v>
      </c>
      <c r="I110" s="9">
        <f t="shared" si="25"/>
        <v>106381.23283746821</v>
      </c>
      <c r="J110" s="9">
        <f t="shared" si="19"/>
        <v>3292650774.5798984</v>
      </c>
    </row>
    <row r="111" spans="1:10" x14ac:dyDescent="0.25">
      <c r="A111" s="3">
        <v>18</v>
      </c>
      <c r="B111" s="9">
        <v>42000</v>
      </c>
      <c r="C111" s="9">
        <v>750</v>
      </c>
      <c r="D111" s="10">
        <f t="shared" si="20"/>
        <v>-1.8870418530753421</v>
      </c>
      <c r="E111" s="9">
        <f t="shared" si="21"/>
        <v>1519.2655520000001</v>
      </c>
      <c r="F111" s="9">
        <f t="shared" si="22"/>
        <v>53.459782897097618</v>
      </c>
      <c r="G111" s="9">
        <f t="shared" si="23"/>
        <v>1418.3847042168554</v>
      </c>
      <c r="H111" s="9">
        <f t="shared" si="24"/>
        <v>40581.615295783144</v>
      </c>
      <c r="I111" s="9">
        <f t="shared" si="25"/>
        <v>-76579.20652854527</v>
      </c>
      <c r="J111" s="9">
        <f t="shared" si="19"/>
        <v>1646867500.0149405</v>
      </c>
    </row>
    <row r="112" spans="1:10" x14ac:dyDescent="0.25">
      <c r="A112" s="3">
        <v>19</v>
      </c>
      <c r="B112" s="9">
        <v>71500</v>
      </c>
      <c r="C112" s="9">
        <v>2106</v>
      </c>
      <c r="D112" s="10">
        <f t="shared" si="20"/>
        <v>1.0829529850905013</v>
      </c>
      <c r="E112" s="9">
        <f t="shared" si="21"/>
        <v>1519.2655520000001</v>
      </c>
      <c r="F112" s="9">
        <f t="shared" si="22"/>
        <v>53.459782897097618</v>
      </c>
      <c r="G112" s="9">
        <f t="shared" si="23"/>
        <v>1577.1599834707022</v>
      </c>
      <c r="H112" s="9">
        <f t="shared" si="24"/>
        <v>69922.840016529299</v>
      </c>
      <c r="I112" s="9">
        <f t="shared" si="25"/>
        <v>75723.148321905959</v>
      </c>
      <c r="J112" s="9">
        <f t="shared" si="19"/>
        <v>4889203555.9771509</v>
      </c>
    </row>
    <row r="113" spans="1:10" x14ac:dyDescent="0.25">
      <c r="A113" s="3">
        <v>20</v>
      </c>
      <c r="B113" s="9">
        <v>43000</v>
      </c>
      <c r="C113" s="9">
        <v>1000</v>
      </c>
      <c r="D113" s="10">
        <f t="shared" si="20"/>
        <v>-1.3394764330595155</v>
      </c>
      <c r="E113" s="9">
        <f t="shared" si="21"/>
        <v>1519.2655520000001</v>
      </c>
      <c r="F113" s="9">
        <f t="shared" si="22"/>
        <v>53.459782897097618</v>
      </c>
      <c r="G113" s="9">
        <f t="shared" si="23"/>
        <v>1447.6574326928596</v>
      </c>
      <c r="H113" s="9">
        <f t="shared" si="24"/>
        <v>41552.34256730714</v>
      </c>
      <c r="I113" s="9">
        <f t="shared" si="25"/>
        <v>-55658.383607323638</v>
      </c>
      <c r="J113" s="9">
        <f t="shared" si="19"/>
        <v>1726597172.8308449</v>
      </c>
    </row>
    <row r="114" spans="1:10" x14ac:dyDescent="0.25">
      <c r="A114" s="3">
        <v>21</v>
      </c>
      <c r="B114" s="9">
        <v>48000</v>
      </c>
      <c r="C114" s="9">
        <v>1410</v>
      </c>
      <c r="D114" s="10">
        <f t="shared" si="20"/>
        <v>-0.44146914423355993</v>
      </c>
      <c r="E114" s="9">
        <f t="shared" si="21"/>
        <v>1519.2655520000001</v>
      </c>
      <c r="F114" s="9">
        <f t="shared" si="22"/>
        <v>53.459782897097618</v>
      </c>
      <c r="G114" s="9">
        <f t="shared" si="23"/>
        <v>1495.6647073935064</v>
      </c>
      <c r="H114" s="9">
        <f t="shared" si="24"/>
        <v>46504.335292606491</v>
      </c>
      <c r="I114" s="9">
        <f t="shared" si="25"/>
        <v>-20530.229104777525</v>
      </c>
      <c r="J114" s="9">
        <f t="shared" si="19"/>
        <v>2162653201.0071654</v>
      </c>
    </row>
    <row r="115" spans="1:10" x14ac:dyDescent="0.25">
      <c r="A115" s="3">
        <v>22</v>
      </c>
      <c r="B115" s="9">
        <v>37500</v>
      </c>
      <c r="C115" s="9">
        <v>2346</v>
      </c>
      <c r="D115" s="10">
        <f t="shared" si="20"/>
        <v>1.6086157883056948</v>
      </c>
      <c r="E115" s="9">
        <f t="shared" si="21"/>
        <v>1519.2655520000001</v>
      </c>
      <c r="F115" s="9">
        <f t="shared" si="22"/>
        <v>53.459782897097618</v>
      </c>
      <c r="G115" s="9">
        <f t="shared" si="23"/>
        <v>1605.2618028076661</v>
      </c>
      <c r="H115" s="9">
        <f t="shared" si="24"/>
        <v>35894.738197192331</v>
      </c>
      <c r="I115" s="9">
        <f t="shared" si="25"/>
        <v>57740.842581103076</v>
      </c>
      <c r="J115" s="9">
        <f t="shared" si="19"/>
        <v>1288432230.2449782</v>
      </c>
    </row>
    <row r="116" spans="1:10" x14ac:dyDescent="0.25">
      <c r="A116" s="3">
        <v>23</v>
      </c>
      <c r="B116" s="9">
        <v>59000</v>
      </c>
      <c r="C116" s="9">
        <v>1215</v>
      </c>
      <c r="D116" s="10">
        <f t="shared" si="20"/>
        <v>-0.86857017184590468</v>
      </c>
      <c r="E116" s="9">
        <f t="shared" si="21"/>
        <v>1519.2655520000001</v>
      </c>
      <c r="F116" s="9">
        <f t="shared" si="22"/>
        <v>53.459782897097618</v>
      </c>
      <c r="G116" s="9">
        <f t="shared" si="23"/>
        <v>1472.8319791822232</v>
      </c>
      <c r="H116" s="9">
        <f t="shared" si="24"/>
        <v>57527.168020817779</v>
      </c>
      <c r="I116" s="9">
        <f t="shared" si="25"/>
        <v>-49966.382213649929</v>
      </c>
      <c r="J116" s="9">
        <f t="shared" si="19"/>
        <v>3309375060.4953995</v>
      </c>
    </row>
    <row r="117" spans="1:10" x14ac:dyDescent="0.25">
      <c r="A117" s="3">
        <v>24</v>
      </c>
      <c r="B117" s="9">
        <v>59000</v>
      </c>
      <c r="C117" s="9">
        <v>2128</v>
      </c>
      <c r="D117" s="10">
        <f t="shared" si="20"/>
        <v>1.1311387420518941</v>
      </c>
      <c r="E117" s="9">
        <f t="shared" si="21"/>
        <v>1519.2655520000001</v>
      </c>
      <c r="F117" s="9">
        <f t="shared" si="22"/>
        <v>53.459782897097618</v>
      </c>
      <c r="G117" s="9">
        <f t="shared" si="23"/>
        <v>1579.7359835765903</v>
      </c>
      <c r="H117" s="9">
        <f t="shared" si="24"/>
        <v>57420.264016423411</v>
      </c>
      <c r="I117" s="9">
        <f t="shared" si="25"/>
        <v>64950.285207824818</v>
      </c>
      <c r="J117" s="9">
        <f t="shared" si="19"/>
        <v>3297086719.7157693</v>
      </c>
    </row>
    <row r="118" spans="1:10" x14ac:dyDescent="0.25">
      <c r="B118" s="9"/>
      <c r="C118" s="9"/>
      <c r="D118" s="10"/>
      <c r="E118" s="11"/>
      <c r="F118" s="11"/>
      <c r="G118" s="9"/>
      <c r="H118" s="9"/>
      <c r="I118" s="9"/>
      <c r="J118" s="9"/>
    </row>
    <row r="119" spans="1:10" x14ac:dyDescent="0.25">
      <c r="B119" s="9"/>
      <c r="C119" s="9"/>
      <c r="D119" s="10"/>
      <c r="E119" s="11"/>
      <c r="F119" s="11"/>
      <c r="G119" s="9"/>
      <c r="H119" s="9">
        <f>SUM(H93:H117)</f>
        <v>1240818.3611999997</v>
      </c>
      <c r="I119" s="9">
        <f>SUM(I93:I117)</f>
        <v>43697.212875762852</v>
      </c>
      <c r="J119" s="9">
        <f>SUM(J93:J117)</f>
        <v>64638309941.853737</v>
      </c>
    </row>
    <row r="120" spans="1:10" x14ac:dyDescent="0.25">
      <c r="B120" s="9"/>
      <c r="C120" s="9"/>
      <c r="D120" s="10"/>
      <c r="E120" s="11"/>
      <c r="F120" s="11"/>
      <c r="G120" s="9"/>
      <c r="H120" s="9">
        <f>$B$1*H119</f>
        <v>496.32734447999991</v>
      </c>
      <c r="I120" s="9">
        <f>$B$1*I119</f>
        <v>17.478885150305143</v>
      </c>
      <c r="J120" s="9">
        <f>$B$1*J119*(1/2)</f>
        <v>12927661.988370748</v>
      </c>
    </row>
    <row r="121" spans="1:10" x14ac:dyDescent="0.25">
      <c r="B121" s="9"/>
      <c r="C121" s="9"/>
      <c r="D121" s="10"/>
      <c r="E121" s="11"/>
      <c r="F121" s="11"/>
      <c r="G121" s="9"/>
      <c r="H121" s="9"/>
      <c r="I121" s="9"/>
      <c r="J121" s="9"/>
    </row>
    <row r="122" spans="1:10" x14ac:dyDescent="0.25">
      <c r="B122" s="7" t="s">
        <v>10</v>
      </c>
      <c r="C122" s="7" t="s">
        <v>11</v>
      </c>
      <c r="D122" s="8" t="s">
        <v>12</v>
      </c>
      <c r="E122" s="8" t="s">
        <v>6</v>
      </c>
      <c r="F122" s="8" t="s">
        <v>7</v>
      </c>
      <c r="G122" s="12" t="s">
        <v>8</v>
      </c>
      <c r="H122" s="12" t="s">
        <v>14</v>
      </c>
      <c r="I122" s="8" t="s">
        <v>15</v>
      </c>
      <c r="J122" s="8" t="s">
        <v>13</v>
      </c>
    </row>
    <row r="123" spans="1:10" x14ac:dyDescent="0.25">
      <c r="A123" s="3">
        <v>0</v>
      </c>
      <c r="B123" s="9">
        <v>60000</v>
      </c>
      <c r="C123" s="9">
        <v>1660</v>
      </c>
      <c r="D123" s="10">
        <f>(C123-AVERAGE(C$123:C$147))/_xlfn.STDEV.S(C$123:C$147)</f>
        <v>0.10609627578226669</v>
      </c>
      <c r="E123" s="9">
        <f>E93+H$120</f>
        <v>2015.59289648</v>
      </c>
      <c r="F123" s="9">
        <f>F93+I$120</f>
        <v>70.938668047402757</v>
      </c>
      <c r="G123" s="9">
        <f>E123+F123*D123</f>
        <v>2023.119224968784</v>
      </c>
      <c r="H123" s="9">
        <f>B123-G123</f>
        <v>57976.880775031219</v>
      </c>
      <c r="I123" s="9">
        <f>(B123-G123)*D123</f>
        <v>6151.1311317033078</v>
      </c>
      <c r="J123" s="9">
        <f t="shared" ref="J123:J147" si="26">(G123-B123)^2</f>
        <v>3361318704.4021845</v>
      </c>
    </row>
    <row r="124" spans="1:10" x14ac:dyDescent="0.25">
      <c r="A124" s="3">
        <v>1</v>
      </c>
      <c r="B124" s="9">
        <v>40000</v>
      </c>
      <c r="C124" s="9">
        <v>2612</v>
      </c>
      <c r="D124" s="10">
        <f t="shared" ref="D124:D147" si="27">(C124-AVERAGE(C$123:C$147))/_xlfn.STDEV.S(C$123:C$147)</f>
        <v>2.1912253952025345</v>
      </c>
      <c r="E124" s="9">
        <f t="shared" ref="E124:E147" si="28">E94+H$120</f>
        <v>2015.59289648</v>
      </c>
      <c r="F124" s="9">
        <f t="shared" ref="F124:F147" si="29">F94+I$120</f>
        <v>70.938668047402757</v>
      </c>
      <c r="G124" s="9">
        <f t="shared" ref="G124:G147" si="30">E124+F124*D124</f>
        <v>2171.0355074073113</v>
      </c>
      <c r="H124" s="9">
        <f t="shared" ref="H124:H147" si="31">B124-G124</f>
        <v>37828.964492592691</v>
      </c>
      <c r="I124" s="9">
        <f t="shared" ref="I124:I147" si="32">(B124-G124)*D124</f>
        <v>82891.787670384059</v>
      </c>
      <c r="J124" s="9">
        <f t="shared" si="26"/>
        <v>1431030554.5818386</v>
      </c>
    </row>
    <row r="125" spans="1:10" x14ac:dyDescent="0.25">
      <c r="A125" s="3">
        <v>2</v>
      </c>
      <c r="B125" s="9">
        <v>34000</v>
      </c>
      <c r="C125" s="9">
        <v>1144</v>
      </c>
      <c r="D125" s="10">
        <f t="shared" si="27"/>
        <v>-1.0240787511303995</v>
      </c>
      <c r="E125" s="9">
        <f t="shared" si="28"/>
        <v>2015.59289648</v>
      </c>
      <c r="F125" s="9">
        <f t="shared" si="29"/>
        <v>70.938668047402757</v>
      </c>
      <c r="G125" s="9">
        <f t="shared" si="30"/>
        <v>1942.9461138991619</v>
      </c>
      <c r="H125" s="9">
        <f t="shared" si="31"/>
        <v>32057.053886100839</v>
      </c>
      <c r="I125" s="9">
        <f t="shared" si="32"/>
        <v>-32828.947708598069</v>
      </c>
      <c r="J125" s="9">
        <f t="shared" si="26"/>
        <v>1027654703.856373</v>
      </c>
    </row>
    <row r="126" spans="1:10" x14ac:dyDescent="0.25">
      <c r="A126" s="3">
        <v>3</v>
      </c>
      <c r="B126" s="9">
        <v>63900</v>
      </c>
      <c r="C126" s="9">
        <v>1136</v>
      </c>
      <c r="D126" s="10">
        <f t="shared" si="27"/>
        <v>-1.041600844570906</v>
      </c>
      <c r="E126" s="9">
        <f t="shared" si="28"/>
        <v>2015.59289648</v>
      </c>
      <c r="F126" s="9">
        <f t="shared" si="29"/>
        <v>70.938668047402757</v>
      </c>
      <c r="G126" s="9">
        <f t="shared" si="30"/>
        <v>1941.7031199290902</v>
      </c>
      <c r="H126" s="9">
        <f t="shared" si="31"/>
        <v>61958.296880070913</v>
      </c>
      <c r="I126" s="9">
        <f t="shared" si="32"/>
        <v>-64535.814358456788</v>
      </c>
      <c r="J126" s="9">
        <f t="shared" si="26"/>
        <v>3838830552.2790051</v>
      </c>
    </row>
    <row r="127" spans="1:10" x14ac:dyDescent="0.25">
      <c r="A127" s="3">
        <v>4</v>
      </c>
      <c r="B127" s="9">
        <v>44000</v>
      </c>
      <c r="C127" s="9">
        <v>1868</v>
      </c>
      <c r="D127" s="10">
        <f t="shared" si="27"/>
        <v>0.56167070523543439</v>
      </c>
      <c r="E127" s="9">
        <f t="shared" si="28"/>
        <v>2015.59289648</v>
      </c>
      <c r="F127" s="9">
        <f t="shared" si="29"/>
        <v>70.938668047402757</v>
      </c>
      <c r="G127" s="9">
        <f t="shared" si="30"/>
        <v>2055.4370681906471</v>
      </c>
      <c r="H127" s="9">
        <f t="shared" si="31"/>
        <v>41944.562931809356</v>
      </c>
      <c r="I127" s="9">
        <f t="shared" si="32"/>
        <v>23559.032242701422</v>
      </c>
      <c r="J127" s="9">
        <f t="shared" si="26"/>
        <v>1759346359.5405154</v>
      </c>
    </row>
    <row r="128" spans="1:10" x14ac:dyDescent="0.25">
      <c r="A128" s="3">
        <v>5</v>
      </c>
      <c r="B128" s="9">
        <v>46000</v>
      </c>
      <c r="C128" s="9">
        <v>1780</v>
      </c>
      <c r="D128" s="10">
        <f t="shared" si="27"/>
        <v>0.36892767738986343</v>
      </c>
      <c r="E128" s="9">
        <f t="shared" si="28"/>
        <v>2015.59289648</v>
      </c>
      <c r="F128" s="9">
        <f t="shared" si="29"/>
        <v>70.938668047402757</v>
      </c>
      <c r="G128" s="9">
        <f t="shared" si="30"/>
        <v>2041.7641345198588</v>
      </c>
      <c r="H128" s="9">
        <f t="shared" si="31"/>
        <v>43958.235865480143</v>
      </c>
      <c r="I128" s="9">
        <f t="shared" si="32"/>
        <v>16217.409860007383</v>
      </c>
      <c r="J128" s="9">
        <f t="shared" si="26"/>
        <v>1932326500.4051847</v>
      </c>
    </row>
    <row r="129" spans="1:10" x14ac:dyDescent="0.25">
      <c r="A129" s="3">
        <v>6</v>
      </c>
      <c r="B129" s="9">
        <v>56000</v>
      </c>
      <c r="C129" s="9">
        <v>1700</v>
      </c>
      <c r="D129" s="10">
        <f t="shared" si="27"/>
        <v>0.19370674298479892</v>
      </c>
      <c r="E129" s="9">
        <f t="shared" si="28"/>
        <v>2015.59289648</v>
      </c>
      <c r="F129" s="9">
        <f t="shared" si="29"/>
        <v>70.938668047402757</v>
      </c>
      <c r="G129" s="9">
        <f t="shared" si="30"/>
        <v>2029.3341948191423</v>
      </c>
      <c r="H129" s="9">
        <f t="shared" si="31"/>
        <v>53970.665805180855</v>
      </c>
      <c r="I129" s="9">
        <f t="shared" si="32"/>
        <v>10454.481889842644</v>
      </c>
      <c r="J129" s="9">
        <f t="shared" si="26"/>
        <v>2912832767.4545178</v>
      </c>
    </row>
    <row r="130" spans="1:10" x14ac:dyDescent="0.25">
      <c r="A130" s="3">
        <v>7</v>
      </c>
      <c r="B130" s="9">
        <v>38500</v>
      </c>
      <c r="C130" s="9">
        <v>1556</v>
      </c>
      <c r="D130" s="10">
        <f t="shared" si="27"/>
        <v>-0.12169093894431718</v>
      </c>
      <c r="E130" s="9">
        <f t="shared" si="28"/>
        <v>2015.59289648</v>
      </c>
      <c r="F130" s="9">
        <f t="shared" si="29"/>
        <v>70.938668047402757</v>
      </c>
      <c r="G130" s="9">
        <f t="shared" si="30"/>
        <v>2006.9603033578524</v>
      </c>
      <c r="H130" s="9">
        <f t="shared" si="31"/>
        <v>36493.039696642147</v>
      </c>
      <c r="I130" s="9">
        <f t="shared" si="32"/>
        <v>-4440.8722656166228</v>
      </c>
      <c r="J130" s="9">
        <f t="shared" si="26"/>
        <v>1331741946.3006995</v>
      </c>
    </row>
    <row r="131" spans="1:10" x14ac:dyDescent="0.25">
      <c r="A131" s="3">
        <v>8</v>
      </c>
      <c r="B131" s="9">
        <v>60500</v>
      </c>
      <c r="C131" s="9">
        <v>1642</v>
      </c>
      <c r="D131" s="10">
        <f t="shared" si="27"/>
        <v>6.6671565541127159E-2</v>
      </c>
      <c r="E131" s="9">
        <f t="shared" si="28"/>
        <v>2015.59289648</v>
      </c>
      <c r="F131" s="9">
        <f t="shared" si="29"/>
        <v>70.938668047402757</v>
      </c>
      <c r="G131" s="9">
        <f t="shared" si="30"/>
        <v>2020.3224885361228</v>
      </c>
      <c r="H131" s="9">
        <f t="shared" si="31"/>
        <v>58479.67751146388</v>
      </c>
      <c r="I131" s="9">
        <f t="shared" si="32"/>
        <v>3898.9316520295442</v>
      </c>
      <c r="J131" s="9">
        <f t="shared" si="26"/>
        <v>3419872681.8448143</v>
      </c>
    </row>
    <row r="132" spans="1:10" x14ac:dyDescent="0.25">
      <c r="A132" s="3">
        <v>9</v>
      </c>
      <c r="B132" s="9">
        <v>55000</v>
      </c>
      <c r="C132" s="9">
        <v>1443</v>
      </c>
      <c r="D132" s="10">
        <f t="shared" si="27"/>
        <v>-0.36919050879147081</v>
      </c>
      <c r="E132" s="9">
        <f t="shared" si="28"/>
        <v>2015.59289648</v>
      </c>
      <c r="F132" s="9">
        <f t="shared" si="29"/>
        <v>70.938668047402757</v>
      </c>
      <c r="G132" s="9">
        <f t="shared" si="30"/>
        <v>1989.4030135305902</v>
      </c>
      <c r="H132" s="9">
        <f t="shared" si="31"/>
        <v>53010.596986469413</v>
      </c>
      <c r="I132" s="9">
        <f t="shared" si="32"/>
        <v>-19571.009272774252</v>
      </c>
      <c r="J132" s="9">
        <f t="shared" si="26"/>
        <v>2810123392.8618798</v>
      </c>
    </row>
    <row r="133" spans="1:10" x14ac:dyDescent="0.25">
      <c r="A133" s="3">
        <v>10</v>
      </c>
      <c r="B133" s="9">
        <v>39000</v>
      </c>
      <c r="C133" s="9">
        <v>1439</v>
      </c>
      <c r="D133" s="10">
        <f t="shared" si="27"/>
        <v>-0.37795155551172405</v>
      </c>
      <c r="E133" s="9">
        <f t="shared" si="28"/>
        <v>2015.59289648</v>
      </c>
      <c r="F133" s="9">
        <f t="shared" si="29"/>
        <v>70.938668047402757</v>
      </c>
      <c r="G133" s="9">
        <f t="shared" si="30"/>
        <v>1988.7815165455543</v>
      </c>
      <c r="H133" s="9">
        <f t="shared" si="31"/>
        <v>37011.218483454446</v>
      </c>
      <c r="I133" s="9">
        <f t="shared" si="32"/>
        <v>-13988.447597205881</v>
      </c>
      <c r="J133" s="9">
        <f t="shared" si="26"/>
        <v>1369830293.6300001</v>
      </c>
    </row>
    <row r="134" spans="1:10" x14ac:dyDescent="0.25">
      <c r="A134" s="3">
        <v>11</v>
      </c>
      <c r="B134" s="9">
        <v>41000</v>
      </c>
      <c r="C134" s="9">
        <v>1482</v>
      </c>
      <c r="D134" s="10">
        <f t="shared" si="27"/>
        <v>-0.28377030326900188</v>
      </c>
      <c r="E134" s="9">
        <f t="shared" si="28"/>
        <v>2015.59289648</v>
      </c>
      <c r="F134" s="9">
        <f t="shared" si="29"/>
        <v>70.938668047402757</v>
      </c>
      <c r="G134" s="9">
        <f t="shared" si="30"/>
        <v>1995.4626091346895</v>
      </c>
      <c r="H134" s="9">
        <f t="shared" si="31"/>
        <v>39004.537390865313</v>
      </c>
      <c r="I134" s="9">
        <f t="shared" si="32"/>
        <v>-11068.329404272972</v>
      </c>
      <c r="J134" s="9">
        <f t="shared" si="26"/>
        <v>1521353937.0754104</v>
      </c>
    </row>
    <row r="135" spans="1:10" x14ac:dyDescent="0.25">
      <c r="A135" s="3">
        <v>12</v>
      </c>
      <c r="B135" s="9">
        <v>50900</v>
      </c>
      <c r="C135" s="9">
        <v>1290</v>
      </c>
      <c r="D135" s="10">
        <f t="shared" si="27"/>
        <v>-0.70430054584115664</v>
      </c>
      <c r="E135" s="9">
        <f t="shared" si="28"/>
        <v>2015.59289648</v>
      </c>
      <c r="F135" s="9">
        <f t="shared" si="29"/>
        <v>70.938668047402757</v>
      </c>
      <c r="G135" s="9">
        <f t="shared" si="30"/>
        <v>1965.6307538529697</v>
      </c>
      <c r="H135" s="9">
        <f t="shared" si="31"/>
        <v>48934.369246147027</v>
      </c>
      <c r="I135" s="9">
        <f t="shared" si="32"/>
        <v>-34464.502970454058</v>
      </c>
      <c r="J135" s="9">
        <f t="shared" si="26"/>
        <v>2394572493.51826</v>
      </c>
    </row>
    <row r="136" spans="1:10" x14ac:dyDescent="0.25">
      <c r="A136" s="3">
        <v>13</v>
      </c>
      <c r="B136" s="9">
        <v>52000</v>
      </c>
      <c r="C136" s="9">
        <v>1274</v>
      </c>
      <c r="D136" s="10">
        <f t="shared" si="27"/>
        <v>-0.73934473272216961</v>
      </c>
      <c r="E136" s="9">
        <f t="shared" si="28"/>
        <v>2015.59289648</v>
      </c>
      <c r="F136" s="9">
        <f t="shared" si="29"/>
        <v>70.938668047402757</v>
      </c>
      <c r="G136" s="9">
        <f t="shared" si="30"/>
        <v>1963.1447659128264</v>
      </c>
      <c r="H136" s="9">
        <f t="shared" si="31"/>
        <v>50036.855234087176</v>
      </c>
      <c r="I136" s="9">
        <f t="shared" si="32"/>
        <v>-36994.485359304075</v>
      </c>
      <c r="J136" s="9">
        <f t="shared" si="26"/>
        <v>2503686881.7169971</v>
      </c>
    </row>
    <row r="137" spans="1:10" x14ac:dyDescent="0.25">
      <c r="A137" s="3">
        <v>14</v>
      </c>
      <c r="B137" s="9">
        <v>49000</v>
      </c>
      <c r="C137" s="9">
        <v>1476</v>
      </c>
      <c r="D137" s="10">
        <f t="shared" si="27"/>
        <v>-0.29691187334938168</v>
      </c>
      <c r="E137" s="9">
        <f t="shared" si="28"/>
        <v>2015.59289648</v>
      </c>
      <c r="F137" s="9">
        <f t="shared" si="29"/>
        <v>70.938668047402757</v>
      </c>
      <c r="G137" s="9">
        <f t="shared" si="30"/>
        <v>1994.5303636571357</v>
      </c>
      <c r="H137" s="9">
        <f t="shared" si="31"/>
        <v>47005.469636342867</v>
      </c>
      <c r="I137" s="9">
        <f t="shared" si="32"/>
        <v>-13956.48204739404</v>
      </c>
      <c r="J137" s="9">
        <f t="shared" si="26"/>
        <v>2209514175.733151</v>
      </c>
    </row>
    <row r="138" spans="1:10" x14ac:dyDescent="0.25">
      <c r="A138" s="3">
        <v>15</v>
      </c>
      <c r="B138" s="9">
        <v>80000</v>
      </c>
      <c r="C138" s="9">
        <v>1838</v>
      </c>
      <c r="D138" s="10">
        <f t="shared" si="27"/>
        <v>0.49596285483353519</v>
      </c>
      <c r="E138" s="9">
        <f t="shared" si="28"/>
        <v>2015.59289648</v>
      </c>
      <c r="F138" s="9">
        <f t="shared" si="29"/>
        <v>70.938668047402757</v>
      </c>
      <c r="G138" s="9">
        <f t="shared" si="30"/>
        <v>2050.7758408028785</v>
      </c>
      <c r="H138" s="9">
        <f t="shared" si="31"/>
        <v>77949.224159197125</v>
      </c>
      <c r="I138" s="9">
        <f t="shared" si="32"/>
        <v>38659.919746054577</v>
      </c>
      <c r="J138" s="9">
        <f t="shared" si="26"/>
        <v>6076081547.0207605</v>
      </c>
    </row>
    <row r="139" spans="1:10" x14ac:dyDescent="0.25">
      <c r="A139" s="3">
        <v>16</v>
      </c>
      <c r="B139" s="9">
        <v>50000</v>
      </c>
      <c r="C139" s="9">
        <v>1536</v>
      </c>
      <c r="D139" s="10">
        <f t="shared" si="27"/>
        <v>-0.1654961725455833</v>
      </c>
      <c r="E139" s="9">
        <f t="shared" si="28"/>
        <v>2015.59289648</v>
      </c>
      <c r="F139" s="9">
        <f t="shared" si="29"/>
        <v>70.938668047402757</v>
      </c>
      <c r="G139" s="9">
        <f t="shared" si="30"/>
        <v>2003.8528184326733</v>
      </c>
      <c r="H139" s="9">
        <f t="shared" si="31"/>
        <v>47996.147181567329</v>
      </c>
      <c r="I139" s="9">
        <f t="shared" si="32"/>
        <v>-7943.1786554838782</v>
      </c>
      <c r="J139" s="9">
        <f t="shared" si="26"/>
        <v>2303630144.2746735</v>
      </c>
    </row>
    <row r="140" spans="1:10" x14ac:dyDescent="0.25">
      <c r="A140" s="3">
        <v>17</v>
      </c>
      <c r="B140" s="9">
        <v>59000</v>
      </c>
      <c r="C140" s="9">
        <v>2458</v>
      </c>
      <c r="D140" s="10">
        <f t="shared" si="27"/>
        <v>1.8539250964727851</v>
      </c>
      <c r="E140" s="9">
        <f t="shared" si="28"/>
        <v>2015.59289648</v>
      </c>
      <c r="F140" s="9">
        <f t="shared" si="29"/>
        <v>70.938668047402757</v>
      </c>
      <c r="G140" s="9">
        <f t="shared" si="30"/>
        <v>2147.1078734834323</v>
      </c>
      <c r="H140" s="9">
        <f t="shared" si="31"/>
        <v>56852.89212651657</v>
      </c>
      <c r="I140" s="9">
        <f t="shared" si="32"/>
        <v>105401.00352040908</v>
      </c>
      <c r="J140" s="9">
        <f t="shared" si="26"/>
        <v>3232251343.1493297</v>
      </c>
    </row>
    <row r="141" spans="1:10" x14ac:dyDescent="0.25">
      <c r="A141" s="3">
        <v>18</v>
      </c>
      <c r="B141" s="9">
        <v>42000</v>
      </c>
      <c r="C141" s="9">
        <v>750</v>
      </c>
      <c r="D141" s="10">
        <f t="shared" si="27"/>
        <v>-1.8870418530753421</v>
      </c>
      <c r="E141" s="9">
        <f t="shared" si="28"/>
        <v>2015.59289648</v>
      </c>
      <c r="F141" s="9">
        <f t="shared" si="29"/>
        <v>70.938668047402757</v>
      </c>
      <c r="G141" s="9">
        <f t="shared" si="30"/>
        <v>1881.7286608731326</v>
      </c>
      <c r="H141" s="9">
        <f t="shared" si="31"/>
        <v>40118.27133912687</v>
      </c>
      <c r="I141" s="9">
        <f t="shared" si="32"/>
        <v>-75704.857089965357</v>
      </c>
      <c r="J141" s="9">
        <f t="shared" si="26"/>
        <v>1609475695.2398086</v>
      </c>
    </row>
    <row r="142" spans="1:10" x14ac:dyDescent="0.25">
      <c r="A142" s="3">
        <v>19</v>
      </c>
      <c r="B142" s="9">
        <v>71500</v>
      </c>
      <c r="C142" s="9">
        <v>2106</v>
      </c>
      <c r="D142" s="10">
        <f t="shared" si="27"/>
        <v>1.0829529850905013</v>
      </c>
      <c r="E142" s="9">
        <f t="shared" si="28"/>
        <v>2015.59289648</v>
      </c>
      <c r="F142" s="9">
        <f t="shared" si="29"/>
        <v>70.938668047402757</v>
      </c>
      <c r="G142" s="9">
        <f t="shared" si="30"/>
        <v>2092.416138800279</v>
      </c>
      <c r="H142" s="9">
        <f t="shared" si="31"/>
        <v>69407.583861199717</v>
      </c>
      <c r="I142" s="9">
        <f t="shared" si="32"/>
        <v>75165.150130405542</v>
      </c>
      <c r="J142" s="9">
        <f t="shared" si="26"/>
        <v>4817412697.4494715</v>
      </c>
    </row>
    <row r="143" spans="1:10" x14ac:dyDescent="0.25">
      <c r="A143" s="3">
        <v>20</v>
      </c>
      <c r="B143" s="9">
        <v>43000</v>
      </c>
      <c r="C143" s="9">
        <v>1000</v>
      </c>
      <c r="D143" s="10">
        <f t="shared" si="27"/>
        <v>-1.3394764330595155</v>
      </c>
      <c r="E143" s="9">
        <f t="shared" si="28"/>
        <v>2015.59289648</v>
      </c>
      <c r="F143" s="9">
        <f t="shared" si="29"/>
        <v>70.938668047402757</v>
      </c>
      <c r="G143" s="9">
        <f t="shared" si="30"/>
        <v>1920.5722224378719</v>
      </c>
      <c r="H143" s="9">
        <f t="shared" si="31"/>
        <v>41079.42777756213</v>
      </c>
      <c r="I143" s="9">
        <f t="shared" si="32"/>
        <v>-55024.925391614903</v>
      </c>
      <c r="J143" s="9">
        <f t="shared" si="26"/>
        <v>1687519386.5319431</v>
      </c>
    </row>
    <row r="144" spans="1:10" x14ac:dyDescent="0.25">
      <c r="A144" s="3">
        <v>21</v>
      </c>
      <c r="B144" s="9">
        <v>48000</v>
      </c>
      <c r="C144" s="9">
        <v>1410</v>
      </c>
      <c r="D144" s="10">
        <f t="shared" si="27"/>
        <v>-0.44146914423355993</v>
      </c>
      <c r="E144" s="9">
        <f t="shared" si="28"/>
        <v>2015.59289648</v>
      </c>
      <c r="F144" s="9">
        <f t="shared" si="29"/>
        <v>70.938668047402757</v>
      </c>
      <c r="G144" s="9">
        <f t="shared" si="30"/>
        <v>1984.2756634040445</v>
      </c>
      <c r="H144" s="9">
        <f t="shared" si="31"/>
        <v>46015.724336595958</v>
      </c>
      <c r="I144" s="9">
        <f t="shared" si="32"/>
        <v>-20314.522444164413</v>
      </c>
      <c r="J144" s="9">
        <f t="shared" si="26"/>
        <v>2117446886.2215896</v>
      </c>
    </row>
    <row r="145" spans="1:12" x14ac:dyDescent="0.25">
      <c r="A145" s="3">
        <v>22</v>
      </c>
      <c r="B145" s="9">
        <v>37500</v>
      </c>
      <c r="C145" s="9">
        <v>2346</v>
      </c>
      <c r="D145" s="10">
        <f t="shared" si="27"/>
        <v>1.6086157883056948</v>
      </c>
      <c r="E145" s="9">
        <f t="shared" si="28"/>
        <v>2015.59289648</v>
      </c>
      <c r="F145" s="9">
        <f t="shared" si="29"/>
        <v>70.938668047402757</v>
      </c>
      <c r="G145" s="9">
        <f t="shared" si="30"/>
        <v>2129.705957902429</v>
      </c>
      <c r="H145" s="9">
        <f t="shared" si="31"/>
        <v>35370.294042097572</v>
      </c>
      <c r="I145" s="9">
        <f t="shared" si="32"/>
        <v>56897.213433133009</v>
      </c>
      <c r="J145" s="9">
        <f t="shared" si="26"/>
        <v>1251057700.6244431</v>
      </c>
    </row>
    <row r="146" spans="1:12" x14ac:dyDescent="0.25">
      <c r="A146" s="3">
        <v>23</v>
      </c>
      <c r="B146" s="9">
        <v>59000</v>
      </c>
      <c r="C146" s="9">
        <v>1215</v>
      </c>
      <c r="D146" s="10">
        <f t="shared" si="27"/>
        <v>-0.86857017184590468</v>
      </c>
      <c r="E146" s="9">
        <f t="shared" si="28"/>
        <v>2015.59289648</v>
      </c>
      <c r="F146" s="9">
        <f t="shared" si="29"/>
        <v>70.938668047402757</v>
      </c>
      <c r="G146" s="9">
        <f t="shared" si="30"/>
        <v>1953.9776853835479</v>
      </c>
      <c r="H146" s="9">
        <f t="shared" si="31"/>
        <v>57046.02231461645</v>
      </c>
      <c r="I146" s="9">
        <f t="shared" si="32"/>
        <v>-49548.473404931719</v>
      </c>
      <c r="J146" s="9">
        <f t="shared" si="26"/>
        <v>3254248661.9197178</v>
      </c>
    </row>
    <row r="147" spans="1:12" x14ac:dyDescent="0.25">
      <c r="A147" s="3">
        <v>24</v>
      </c>
      <c r="B147" s="9">
        <v>59000</v>
      </c>
      <c r="C147" s="9">
        <v>2128</v>
      </c>
      <c r="D147" s="10">
        <f t="shared" si="27"/>
        <v>1.1311387420518941</v>
      </c>
      <c r="E147" s="9">
        <f t="shared" si="28"/>
        <v>2015.59289648</v>
      </c>
      <c r="F147" s="9">
        <f t="shared" si="29"/>
        <v>70.938668047402757</v>
      </c>
      <c r="G147" s="9">
        <f t="shared" si="30"/>
        <v>2095.8343722179761</v>
      </c>
      <c r="H147" s="9">
        <f t="shared" si="31"/>
        <v>56904.165627782022</v>
      </c>
      <c r="I147" s="9">
        <f t="shared" si="32"/>
        <v>64366.506325721988</v>
      </c>
      <c r="J147" s="9">
        <f t="shared" si="26"/>
        <v>3238084065.7940488</v>
      </c>
    </row>
    <row r="148" spans="1:12" x14ac:dyDescent="0.25">
      <c r="B148" s="9"/>
      <c r="C148" s="9"/>
      <c r="D148" s="10"/>
      <c r="E148" s="11"/>
      <c r="F148" s="11"/>
      <c r="G148" s="9"/>
      <c r="H148" s="9"/>
      <c r="I148" s="9"/>
      <c r="J148" s="9"/>
    </row>
    <row r="149" spans="1:12" x14ac:dyDescent="0.25">
      <c r="B149" s="9"/>
      <c r="C149" s="9"/>
      <c r="D149" s="10"/>
      <c r="E149" s="11"/>
      <c r="F149" s="11"/>
      <c r="G149" s="9"/>
      <c r="H149" s="9">
        <f>SUM(H123:H147)</f>
        <v>1228410.177588</v>
      </c>
      <c r="I149" s="9">
        <f>SUM(I123:I147)</f>
        <v>43277.719632155553</v>
      </c>
      <c r="J149" s="9">
        <f>SUM(J123:J147)</f>
        <v>63411244073.42662</v>
      </c>
    </row>
    <row r="150" spans="1:12" x14ac:dyDescent="0.25">
      <c r="B150" s="9"/>
      <c r="C150" s="9"/>
      <c r="D150" s="10"/>
      <c r="E150" s="11"/>
      <c r="F150" s="11"/>
      <c r="G150" s="9"/>
      <c r="H150" s="9">
        <f>$B$1*H149</f>
        <v>491.36407103520003</v>
      </c>
      <c r="I150" s="9">
        <f>$B$1*I149</f>
        <v>17.311087852862222</v>
      </c>
      <c r="J150" s="9">
        <f>$B$1*J149*(1/2)</f>
        <v>12682248.814685324</v>
      </c>
      <c r="L150" s="6"/>
    </row>
    <row r="151" spans="1:12" x14ac:dyDescent="0.25">
      <c r="B151" s="9"/>
      <c r="C151" s="9"/>
      <c r="D151" s="10"/>
      <c r="E151" s="11"/>
      <c r="F151" s="11"/>
      <c r="G151" s="9"/>
      <c r="H151" s="9"/>
      <c r="I151" s="9"/>
      <c r="J151" s="9"/>
    </row>
    <row r="152" spans="1:12" x14ac:dyDescent="0.25">
      <c r="B152" s="7" t="s">
        <v>10</v>
      </c>
      <c r="C152" s="7" t="s">
        <v>11</v>
      </c>
      <c r="D152" s="8" t="s">
        <v>12</v>
      </c>
      <c r="E152" s="8" t="s">
        <v>6</v>
      </c>
      <c r="F152" s="8" t="s">
        <v>7</v>
      </c>
      <c r="G152" s="12" t="s">
        <v>8</v>
      </c>
      <c r="H152" s="12" t="s">
        <v>14</v>
      </c>
      <c r="I152" s="8" t="s">
        <v>15</v>
      </c>
      <c r="J152" s="8" t="s">
        <v>13</v>
      </c>
    </row>
    <row r="153" spans="1:12" x14ac:dyDescent="0.25">
      <c r="A153" s="3">
        <v>0</v>
      </c>
      <c r="B153" s="9">
        <v>60000</v>
      </c>
      <c r="C153" s="9">
        <v>1660</v>
      </c>
      <c r="D153" s="10">
        <f>(C153-AVERAGE(C$153:C$177))/_xlfn.STDEV.S(C$153:C$177)</f>
        <v>0.10609627578226669</v>
      </c>
      <c r="E153" s="9">
        <f>E123+H$150</f>
        <v>2506.9569675152002</v>
      </c>
      <c r="F153" s="9">
        <f>F123+I$150</f>
        <v>88.249755900264972</v>
      </c>
      <c r="G153" s="9">
        <f>E153+F153*D153</f>
        <v>2516.3199379549123</v>
      </c>
      <c r="H153" s="9">
        <f>B153-G153</f>
        <v>57483.680062045089</v>
      </c>
      <c r="I153" s="9">
        <f>(B153-G153)*D153</f>
        <v>6098.8043728423208</v>
      </c>
      <c r="J153" s="9">
        <f t="shared" ref="J153:J177" si="33">(G153-B153)^2</f>
        <v>3304373473.4755602</v>
      </c>
    </row>
    <row r="154" spans="1:12" x14ac:dyDescent="0.25">
      <c r="A154" s="3">
        <v>1</v>
      </c>
      <c r="B154" s="9">
        <v>40000</v>
      </c>
      <c r="C154" s="9">
        <v>2612</v>
      </c>
      <c r="D154" s="10">
        <f t="shared" ref="D154:D177" si="34">(C154-AVERAGE(C$153:C$177))/_xlfn.STDEV.S(C$153:C$177)</f>
        <v>2.1912253952025345</v>
      </c>
      <c r="E154" s="9">
        <f t="shared" ref="E154:E177" si="35">E124+H$150</f>
        <v>2506.9569675152002</v>
      </c>
      <c r="F154" s="9">
        <f t="shared" ref="F154:F177" si="36">F124+I$150</f>
        <v>88.249755900264972</v>
      </c>
      <c r="G154" s="9">
        <f t="shared" ref="G154:G177" si="37">E154+F154*D154</f>
        <v>2700.3320737642853</v>
      </c>
      <c r="H154" s="9">
        <f t="shared" ref="H154:H177" si="38">B154-G154</f>
        <v>37299.667926235714</v>
      </c>
      <c r="I154" s="9">
        <f t="shared" ref="I154:I177" si="39">(B154-G154)*D154</f>
        <v>81731.979592589152</v>
      </c>
      <c r="J154" s="9">
        <f t="shared" si="33"/>
        <v>1391265227.4074574</v>
      </c>
    </row>
    <row r="155" spans="1:12" x14ac:dyDescent="0.25">
      <c r="A155" s="3">
        <v>2</v>
      </c>
      <c r="B155" s="9">
        <v>34000</v>
      </c>
      <c r="C155" s="9">
        <v>1144</v>
      </c>
      <c r="D155" s="10">
        <f t="shared" si="34"/>
        <v>-1.0240787511303995</v>
      </c>
      <c r="E155" s="9">
        <f t="shared" si="35"/>
        <v>2506.9569675152002</v>
      </c>
      <c r="F155" s="9">
        <f t="shared" si="36"/>
        <v>88.249755900264972</v>
      </c>
      <c r="G155" s="9">
        <f t="shared" si="37"/>
        <v>2416.5822677052943</v>
      </c>
      <c r="H155" s="9">
        <f t="shared" si="38"/>
        <v>31583.417732294707</v>
      </c>
      <c r="I155" s="9">
        <f t="shared" si="39"/>
        <v>-32343.906987718077</v>
      </c>
      <c r="J155" s="9">
        <f t="shared" si="33"/>
        <v>997512275.65262771</v>
      </c>
    </row>
    <row r="156" spans="1:12" x14ac:dyDescent="0.25">
      <c r="A156" s="3">
        <v>3</v>
      </c>
      <c r="B156" s="9">
        <v>63900</v>
      </c>
      <c r="C156" s="9">
        <v>1136</v>
      </c>
      <c r="D156" s="10">
        <f t="shared" si="34"/>
        <v>-1.041600844570906</v>
      </c>
      <c r="E156" s="9">
        <f t="shared" si="35"/>
        <v>2506.9569675152002</v>
      </c>
      <c r="F156" s="9">
        <f t="shared" si="36"/>
        <v>88.249755900264972</v>
      </c>
      <c r="G156" s="9">
        <f t="shared" si="37"/>
        <v>2415.0359472363079</v>
      </c>
      <c r="H156" s="9">
        <f t="shared" si="38"/>
        <v>61484.964052763695</v>
      </c>
      <c r="I156" s="9">
        <f t="shared" si="39"/>
        <v>-64042.790485770456</v>
      </c>
      <c r="J156" s="9">
        <f t="shared" si="33"/>
        <v>3780400804.569644</v>
      </c>
    </row>
    <row r="157" spans="1:12" x14ac:dyDescent="0.25">
      <c r="A157" s="3">
        <v>4</v>
      </c>
      <c r="B157" s="9">
        <v>44000</v>
      </c>
      <c r="C157" s="9">
        <v>1868</v>
      </c>
      <c r="D157" s="10">
        <f t="shared" si="34"/>
        <v>0.56167070523543439</v>
      </c>
      <c r="E157" s="9">
        <f t="shared" si="35"/>
        <v>2506.9569675152002</v>
      </c>
      <c r="F157" s="9">
        <f t="shared" si="36"/>
        <v>88.249755900264972</v>
      </c>
      <c r="G157" s="9">
        <f t="shared" si="37"/>
        <v>2556.5242701485568</v>
      </c>
      <c r="H157" s="9">
        <f t="shared" si="38"/>
        <v>41443.475729851445</v>
      </c>
      <c r="I157" s="9">
        <f t="shared" si="39"/>
        <v>23277.586240593271</v>
      </c>
      <c r="J157" s="9">
        <f t="shared" si="33"/>
        <v>1717561680.5707858</v>
      </c>
    </row>
    <row r="158" spans="1:12" x14ac:dyDescent="0.25">
      <c r="A158" s="3">
        <v>5</v>
      </c>
      <c r="B158" s="9">
        <v>46000</v>
      </c>
      <c r="C158" s="9">
        <v>1780</v>
      </c>
      <c r="D158" s="10">
        <f t="shared" si="34"/>
        <v>0.36892767738986343</v>
      </c>
      <c r="E158" s="9">
        <f t="shared" si="35"/>
        <v>2506.9569675152002</v>
      </c>
      <c r="F158" s="9">
        <f t="shared" si="36"/>
        <v>88.249755900264972</v>
      </c>
      <c r="G158" s="9">
        <f t="shared" si="37"/>
        <v>2539.5147449897072</v>
      </c>
      <c r="H158" s="9">
        <f t="shared" si="38"/>
        <v>43460.485255010295</v>
      </c>
      <c r="I158" s="9">
        <f t="shared" si="39"/>
        <v>16033.775883367354</v>
      </c>
      <c r="J158" s="9">
        <f t="shared" si="33"/>
        <v>1888813778.6009672</v>
      </c>
    </row>
    <row r="159" spans="1:12" x14ac:dyDescent="0.25">
      <c r="A159" s="3">
        <v>6</v>
      </c>
      <c r="B159" s="9">
        <v>56000</v>
      </c>
      <c r="C159" s="9">
        <v>1700</v>
      </c>
      <c r="D159" s="10">
        <f t="shared" si="34"/>
        <v>0.19370674298479892</v>
      </c>
      <c r="E159" s="9">
        <f t="shared" si="35"/>
        <v>2506.9569675152002</v>
      </c>
      <c r="F159" s="9">
        <f t="shared" si="36"/>
        <v>88.249755900264972</v>
      </c>
      <c r="G159" s="9">
        <f t="shared" si="37"/>
        <v>2524.051540299844</v>
      </c>
      <c r="H159" s="9">
        <f t="shared" si="38"/>
        <v>53475.948459700157</v>
      </c>
      <c r="I159" s="9">
        <f t="shared" si="39"/>
        <v>10358.651804151492</v>
      </c>
      <c r="J159" s="9">
        <f t="shared" si="33"/>
        <v>2859677063.6645079</v>
      </c>
    </row>
    <row r="160" spans="1:12" x14ac:dyDescent="0.25">
      <c r="A160" s="3">
        <v>7</v>
      </c>
      <c r="B160" s="9">
        <v>38500</v>
      </c>
      <c r="C160" s="9">
        <v>1556</v>
      </c>
      <c r="D160" s="10">
        <f t="shared" si="34"/>
        <v>-0.12169093894431718</v>
      </c>
      <c r="E160" s="9">
        <f t="shared" si="35"/>
        <v>2506.9569675152002</v>
      </c>
      <c r="F160" s="9">
        <f t="shared" si="36"/>
        <v>88.249755900264972</v>
      </c>
      <c r="G160" s="9">
        <f t="shared" si="37"/>
        <v>2496.2177718580901</v>
      </c>
      <c r="H160" s="9">
        <f t="shared" si="38"/>
        <v>36003.782228141907</v>
      </c>
      <c r="I160" s="9">
        <f t="shared" si="39"/>
        <v>-4381.334064889309</v>
      </c>
      <c r="J160" s="9">
        <f t="shared" si="33"/>
        <v>1296272334.731467</v>
      </c>
    </row>
    <row r="161" spans="1:10" x14ac:dyDescent="0.25">
      <c r="A161" s="3">
        <v>8</v>
      </c>
      <c r="B161" s="9">
        <v>60500</v>
      </c>
      <c r="C161" s="9">
        <v>1642</v>
      </c>
      <c r="D161" s="10">
        <f t="shared" si="34"/>
        <v>6.6671565541127159E-2</v>
      </c>
      <c r="E161" s="9">
        <f t="shared" si="35"/>
        <v>2506.9569675152002</v>
      </c>
      <c r="F161" s="9">
        <f t="shared" si="36"/>
        <v>88.249755900264972</v>
      </c>
      <c r="G161" s="9">
        <f t="shared" si="37"/>
        <v>2512.8407168996932</v>
      </c>
      <c r="H161" s="9">
        <f t="shared" si="38"/>
        <v>57987.159283100307</v>
      </c>
      <c r="I161" s="9">
        <f t="shared" si="39"/>
        <v>3866.0946906870022</v>
      </c>
      <c r="J161" s="9">
        <f t="shared" si="33"/>
        <v>3362510641.7236462</v>
      </c>
    </row>
    <row r="162" spans="1:10" x14ac:dyDescent="0.25">
      <c r="A162" s="3">
        <v>9</v>
      </c>
      <c r="B162" s="9">
        <v>55000</v>
      </c>
      <c r="C162" s="9">
        <v>1443</v>
      </c>
      <c r="D162" s="10">
        <f t="shared" si="34"/>
        <v>-0.36919050879147081</v>
      </c>
      <c r="E162" s="9">
        <f t="shared" si="35"/>
        <v>2506.9569675152002</v>
      </c>
      <c r="F162" s="9">
        <f t="shared" si="36"/>
        <v>88.249755900264972</v>
      </c>
      <c r="G162" s="9">
        <f t="shared" si="37"/>
        <v>2474.3759952336582</v>
      </c>
      <c r="H162" s="9">
        <f t="shared" si="38"/>
        <v>52525.624004766345</v>
      </c>
      <c r="I162" s="9">
        <f t="shared" si="39"/>
        <v>-19391.961850909178</v>
      </c>
      <c r="J162" s="9">
        <f t="shared" si="33"/>
        <v>2758941177.0900865</v>
      </c>
    </row>
    <row r="163" spans="1:10" x14ac:dyDescent="0.25">
      <c r="A163" s="3">
        <v>10</v>
      </c>
      <c r="B163" s="9">
        <v>39000</v>
      </c>
      <c r="C163" s="9">
        <v>1439</v>
      </c>
      <c r="D163" s="10">
        <f t="shared" si="34"/>
        <v>-0.37795155551172405</v>
      </c>
      <c r="E163" s="9">
        <f t="shared" si="35"/>
        <v>2506.9569675152002</v>
      </c>
      <c r="F163" s="9">
        <f t="shared" si="36"/>
        <v>88.249755900264972</v>
      </c>
      <c r="G163" s="9">
        <f t="shared" si="37"/>
        <v>2473.6028349991652</v>
      </c>
      <c r="H163" s="9">
        <f t="shared" si="38"/>
        <v>36526.397165000832</v>
      </c>
      <c r="I163" s="9">
        <f t="shared" si="39"/>
        <v>-13805.208625751091</v>
      </c>
      <c r="J163" s="9">
        <f t="shared" si="33"/>
        <v>1334177689.8553808</v>
      </c>
    </row>
    <row r="164" spans="1:10" x14ac:dyDescent="0.25">
      <c r="A164" s="3">
        <v>11</v>
      </c>
      <c r="B164" s="9">
        <v>41000</v>
      </c>
      <c r="C164" s="9">
        <v>1482</v>
      </c>
      <c r="D164" s="10">
        <f t="shared" si="34"/>
        <v>-0.28377030326900188</v>
      </c>
      <c r="E164" s="9">
        <f t="shared" si="35"/>
        <v>2506.9569675152002</v>
      </c>
      <c r="F164" s="9">
        <f t="shared" si="36"/>
        <v>88.249755900264972</v>
      </c>
      <c r="G164" s="9">
        <f t="shared" si="37"/>
        <v>2481.9143075199668</v>
      </c>
      <c r="H164" s="9">
        <f t="shared" si="38"/>
        <v>38518.085692480032</v>
      </c>
      <c r="I164" s="9">
        <f t="shared" si="39"/>
        <v>-10930.288858296461</v>
      </c>
      <c r="J164" s="9">
        <f t="shared" si="33"/>
        <v>1483642925.4132349</v>
      </c>
    </row>
    <row r="165" spans="1:10" x14ac:dyDescent="0.25">
      <c r="A165" s="3">
        <v>12</v>
      </c>
      <c r="B165" s="9">
        <v>50900</v>
      </c>
      <c r="C165" s="9">
        <v>1290</v>
      </c>
      <c r="D165" s="10">
        <f t="shared" si="34"/>
        <v>-0.70430054584115664</v>
      </c>
      <c r="E165" s="9">
        <f t="shared" si="35"/>
        <v>2506.9569675152002</v>
      </c>
      <c r="F165" s="9">
        <f t="shared" si="36"/>
        <v>88.249755900264972</v>
      </c>
      <c r="G165" s="9">
        <f t="shared" si="37"/>
        <v>2444.8026162642946</v>
      </c>
      <c r="H165" s="9">
        <f t="shared" si="38"/>
        <v>48455.197383735707</v>
      </c>
      <c r="I165" s="9">
        <f t="shared" si="39"/>
        <v>-34127.021966206041</v>
      </c>
      <c r="J165" s="9">
        <f t="shared" si="33"/>
        <v>2347906153.4967875</v>
      </c>
    </row>
    <row r="166" spans="1:10" x14ac:dyDescent="0.25">
      <c r="A166" s="3">
        <v>13</v>
      </c>
      <c r="B166" s="9">
        <v>52000</v>
      </c>
      <c r="C166" s="9">
        <v>1274</v>
      </c>
      <c r="D166" s="10">
        <f t="shared" si="34"/>
        <v>-0.73934473272216961</v>
      </c>
      <c r="E166" s="9">
        <f t="shared" si="35"/>
        <v>2506.9569675152002</v>
      </c>
      <c r="F166" s="9">
        <f t="shared" si="36"/>
        <v>88.249755900264972</v>
      </c>
      <c r="G166" s="9">
        <f t="shared" si="37"/>
        <v>2441.7099753263219</v>
      </c>
      <c r="H166" s="9">
        <f t="shared" si="38"/>
        <v>49558.290024673675</v>
      </c>
      <c r="I166" s="9">
        <f t="shared" si="39"/>
        <v>-36640.660692460122</v>
      </c>
      <c r="J166" s="9">
        <f t="shared" si="33"/>
        <v>2456024110.1696701</v>
      </c>
    </row>
    <row r="167" spans="1:10" x14ac:dyDescent="0.25">
      <c r="A167" s="3">
        <v>14</v>
      </c>
      <c r="B167" s="9">
        <v>49000</v>
      </c>
      <c r="C167" s="9">
        <v>1476</v>
      </c>
      <c r="D167" s="10">
        <f t="shared" si="34"/>
        <v>-0.29691187334938168</v>
      </c>
      <c r="E167" s="9">
        <f t="shared" si="35"/>
        <v>2506.9569675152002</v>
      </c>
      <c r="F167" s="9">
        <f t="shared" si="36"/>
        <v>88.249755900264972</v>
      </c>
      <c r="G167" s="9">
        <f t="shared" si="37"/>
        <v>2480.7545671682269</v>
      </c>
      <c r="H167" s="9">
        <f t="shared" si="38"/>
        <v>46519.245432831776</v>
      </c>
      <c r="I167" s="9">
        <f t="shared" si="39"/>
        <v>-13812.116308261751</v>
      </c>
      <c r="J167" s="9">
        <f t="shared" si="33"/>
        <v>2164040195.6400399</v>
      </c>
    </row>
    <row r="168" spans="1:10" x14ac:dyDescent="0.25">
      <c r="A168" s="3">
        <v>15</v>
      </c>
      <c r="B168" s="9">
        <v>80000</v>
      </c>
      <c r="C168" s="9">
        <v>1838</v>
      </c>
      <c r="D168" s="10">
        <f t="shared" si="34"/>
        <v>0.49596285483353519</v>
      </c>
      <c r="E168" s="9">
        <f t="shared" si="35"/>
        <v>2506.9569675152002</v>
      </c>
      <c r="F168" s="9">
        <f t="shared" si="36"/>
        <v>88.249755900264972</v>
      </c>
      <c r="G168" s="9">
        <f t="shared" si="37"/>
        <v>2550.7255683898584</v>
      </c>
      <c r="H168" s="9">
        <f t="shared" si="38"/>
        <v>77449.274431610145</v>
      </c>
      <c r="I168" s="9">
        <f t="shared" si="39"/>
        <v>38411.96325188729</v>
      </c>
      <c r="J168" s="9">
        <f t="shared" si="33"/>
        <v>5998390109.9828606</v>
      </c>
    </row>
    <row r="169" spans="1:10" x14ac:dyDescent="0.25">
      <c r="A169" s="3">
        <v>16</v>
      </c>
      <c r="B169" s="9">
        <v>50000</v>
      </c>
      <c r="C169" s="9">
        <v>1536</v>
      </c>
      <c r="D169" s="10">
        <f t="shared" si="34"/>
        <v>-0.1654961725455833</v>
      </c>
      <c r="E169" s="9">
        <f t="shared" si="35"/>
        <v>2506.9569675152002</v>
      </c>
      <c r="F169" s="9">
        <f t="shared" si="36"/>
        <v>88.249755900264972</v>
      </c>
      <c r="G169" s="9">
        <f t="shared" si="37"/>
        <v>2492.3519706856241</v>
      </c>
      <c r="H169" s="9">
        <f t="shared" si="38"/>
        <v>47507.648029314376</v>
      </c>
      <c r="I169" s="9">
        <f t="shared" si="39"/>
        <v>-7862.3339154942523</v>
      </c>
      <c r="J169" s="9">
        <f t="shared" si="33"/>
        <v>2256976621.2772179</v>
      </c>
    </row>
    <row r="170" spans="1:10" x14ac:dyDescent="0.25">
      <c r="A170" s="3">
        <v>17</v>
      </c>
      <c r="B170" s="9">
        <v>59000</v>
      </c>
      <c r="C170" s="9">
        <v>2458</v>
      </c>
      <c r="D170" s="10">
        <f t="shared" si="34"/>
        <v>1.8539250964727851</v>
      </c>
      <c r="E170" s="9">
        <f t="shared" si="35"/>
        <v>2506.9569675152002</v>
      </c>
      <c r="F170" s="9">
        <f t="shared" si="36"/>
        <v>88.249755900264972</v>
      </c>
      <c r="G170" s="9">
        <f t="shared" si="37"/>
        <v>2670.5654047362987</v>
      </c>
      <c r="H170" s="9">
        <f t="shared" si="38"/>
        <v>56329.434595263701</v>
      </c>
      <c r="I170" s="9">
        <f t="shared" si="39"/>
        <v>104430.5524662817</v>
      </c>
      <c r="J170" s="9">
        <f t="shared" si="33"/>
        <v>3173005201.8220911</v>
      </c>
    </row>
    <row r="171" spans="1:10" x14ac:dyDescent="0.25">
      <c r="A171" s="3">
        <v>18</v>
      </c>
      <c r="B171" s="9">
        <v>42000</v>
      </c>
      <c r="C171" s="9">
        <v>750</v>
      </c>
      <c r="D171" s="10">
        <f t="shared" si="34"/>
        <v>-1.8870418530753421</v>
      </c>
      <c r="E171" s="9">
        <f t="shared" si="35"/>
        <v>2506.9569675152002</v>
      </c>
      <c r="F171" s="9">
        <f t="shared" si="36"/>
        <v>88.249755900264972</v>
      </c>
      <c r="G171" s="9">
        <f t="shared" si="37"/>
        <v>2340.4259846077175</v>
      </c>
      <c r="H171" s="9">
        <f t="shared" si="38"/>
        <v>39659.574015392282</v>
      </c>
      <c r="I171" s="9">
        <f t="shared" si="39"/>
        <v>-74839.276042184531</v>
      </c>
      <c r="J171" s="9">
        <f t="shared" si="33"/>
        <v>1572881811.0823786</v>
      </c>
    </row>
    <row r="172" spans="1:10" x14ac:dyDescent="0.25">
      <c r="A172" s="3">
        <v>19</v>
      </c>
      <c r="B172" s="9">
        <v>71500</v>
      </c>
      <c r="C172" s="9">
        <v>2106</v>
      </c>
      <c r="D172" s="10">
        <f t="shared" si="34"/>
        <v>1.0829529850905013</v>
      </c>
      <c r="E172" s="9">
        <f t="shared" si="35"/>
        <v>2506.9569675152002</v>
      </c>
      <c r="F172" s="9">
        <f t="shared" si="36"/>
        <v>88.249755900264972</v>
      </c>
      <c r="G172" s="9">
        <f t="shared" si="37"/>
        <v>2602.5273041009004</v>
      </c>
      <c r="H172" s="9">
        <f t="shared" si="38"/>
        <v>68897.472695899094</v>
      </c>
      <c r="I172" s="9">
        <f t="shared" si="39"/>
        <v>74612.723721215239</v>
      </c>
      <c r="J172" s="9">
        <f t="shared" si="33"/>
        <v>4746861743.8821611</v>
      </c>
    </row>
    <row r="173" spans="1:10" x14ac:dyDescent="0.25">
      <c r="A173" s="3">
        <v>20</v>
      </c>
      <c r="B173" s="9">
        <v>43000</v>
      </c>
      <c r="C173" s="9">
        <v>1000</v>
      </c>
      <c r="D173" s="10">
        <f t="shared" si="34"/>
        <v>-1.3394764330595155</v>
      </c>
      <c r="E173" s="9">
        <f t="shared" si="35"/>
        <v>2506.9569675152002</v>
      </c>
      <c r="F173" s="9">
        <f t="shared" si="36"/>
        <v>88.249755900264972</v>
      </c>
      <c r="G173" s="9">
        <f t="shared" si="37"/>
        <v>2388.7484992635405</v>
      </c>
      <c r="H173" s="9">
        <f t="shared" si="38"/>
        <v>40611.251500736456</v>
      </c>
      <c r="I173" s="9">
        <f t="shared" si="39"/>
        <v>-54397.814302289364</v>
      </c>
      <c r="J173" s="9">
        <f t="shared" si="33"/>
        <v>1649273748.456069</v>
      </c>
    </row>
    <row r="174" spans="1:10" x14ac:dyDescent="0.25">
      <c r="A174" s="3">
        <v>21</v>
      </c>
      <c r="B174" s="9">
        <v>48000</v>
      </c>
      <c r="C174" s="9">
        <v>1410</v>
      </c>
      <c r="D174" s="10">
        <f t="shared" si="34"/>
        <v>-0.44146914423355993</v>
      </c>
      <c r="E174" s="9">
        <f t="shared" si="35"/>
        <v>2506.9569675152002</v>
      </c>
      <c r="F174" s="9">
        <f t="shared" si="36"/>
        <v>88.249755900264972</v>
      </c>
      <c r="G174" s="9">
        <f t="shared" si="37"/>
        <v>2467.9974232990899</v>
      </c>
      <c r="H174" s="9">
        <f t="shared" si="38"/>
        <v>45532.002576700907</v>
      </c>
      <c r="I174" s="9">
        <f t="shared" si="39"/>
        <v>-20100.974212776397</v>
      </c>
      <c r="J174" s="9">
        <f t="shared" si="33"/>
        <v>2073163258.6446979</v>
      </c>
    </row>
    <row r="175" spans="1:10" x14ac:dyDescent="0.25">
      <c r="A175" s="3">
        <v>22</v>
      </c>
      <c r="B175" s="9">
        <v>37500</v>
      </c>
      <c r="C175" s="9">
        <v>2346</v>
      </c>
      <c r="D175" s="10">
        <f t="shared" si="34"/>
        <v>1.6086157883056948</v>
      </c>
      <c r="E175" s="9">
        <f t="shared" si="35"/>
        <v>2506.9569675152002</v>
      </c>
      <c r="F175" s="9">
        <f t="shared" si="36"/>
        <v>88.249755900264972</v>
      </c>
      <c r="G175" s="9">
        <f t="shared" si="37"/>
        <v>2648.9169181704901</v>
      </c>
      <c r="H175" s="9">
        <f t="shared" si="38"/>
        <v>34851.083081829507</v>
      </c>
      <c r="I175" s="9">
        <f t="shared" si="39"/>
        <v>56062.002484984441</v>
      </c>
      <c r="J175" s="9">
        <f t="shared" si="33"/>
        <v>1214597991.976583</v>
      </c>
    </row>
    <row r="176" spans="1:10" x14ac:dyDescent="0.25">
      <c r="A176" s="3">
        <v>23</v>
      </c>
      <c r="B176" s="9">
        <v>59000</v>
      </c>
      <c r="C176" s="9">
        <v>1215</v>
      </c>
      <c r="D176" s="10">
        <f t="shared" si="34"/>
        <v>-0.86857017184590468</v>
      </c>
      <c r="E176" s="9">
        <f t="shared" si="35"/>
        <v>2506.9569675152002</v>
      </c>
      <c r="F176" s="9">
        <f t="shared" si="36"/>
        <v>88.249755900264972</v>
      </c>
      <c r="G176" s="9">
        <f t="shared" si="37"/>
        <v>2430.3058618675477</v>
      </c>
      <c r="H176" s="9">
        <f t="shared" si="38"/>
        <v>56569.69413813245</v>
      </c>
      <c r="I176" s="9">
        <f t="shared" si="39"/>
        <v>-49134.748958827971</v>
      </c>
      <c r="J176" s="9">
        <f t="shared" si="33"/>
        <v>3200130294.8818569</v>
      </c>
    </row>
    <row r="177" spans="1:10" x14ac:dyDescent="0.25">
      <c r="A177" s="3">
        <v>24</v>
      </c>
      <c r="B177" s="9">
        <v>59000</v>
      </c>
      <c r="C177" s="9">
        <v>2128</v>
      </c>
      <c r="D177" s="10">
        <f t="shared" si="34"/>
        <v>1.1311387420518941</v>
      </c>
      <c r="E177" s="9">
        <f t="shared" si="35"/>
        <v>2506.9569675152002</v>
      </c>
      <c r="F177" s="9">
        <f t="shared" si="36"/>
        <v>88.249755900264972</v>
      </c>
      <c r="G177" s="9">
        <f t="shared" si="37"/>
        <v>2606.7796853906125</v>
      </c>
      <c r="H177" s="9">
        <f t="shared" si="38"/>
        <v>56393.220314609389</v>
      </c>
      <c r="I177" s="9">
        <f t="shared" si="39"/>
        <v>63788.556286922583</v>
      </c>
      <c r="J177" s="9">
        <f t="shared" si="33"/>
        <v>3180195297.4520731</v>
      </c>
    </row>
    <row r="178" spans="1:10" x14ac:dyDescent="0.25">
      <c r="B178" s="9"/>
      <c r="C178" s="9"/>
      <c r="D178" s="10"/>
      <c r="E178" s="11"/>
      <c r="F178" s="11"/>
      <c r="G178" s="9"/>
      <c r="H178" s="9"/>
      <c r="I178" s="9"/>
      <c r="J178" s="9"/>
    </row>
    <row r="179" spans="1:10" x14ac:dyDescent="0.25">
      <c r="B179" s="9"/>
      <c r="C179" s="9"/>
      <c r="D179" s="10"/>
      <c r="E179" s="11"/>
      <c r="F179" s="9"/>
      <c r="G179" s="9"/>
      <c r="H179" s="9">
        <f>SUM(H153:H177)</f>
        <v>1216126.0758121202</v>
      </c>
      <c r="I179" s="9">
        <f>SUM(I153:I177)</f>
        <v>42862.25352368685</v>
      </c>
      <c r="J179" s="9">
        <f>SUM(J153:J177)</f>
        <v>62208595611.519867</v>
      </c>
    </row>
    <row r="180" spans="1:10" x14ac:dyDescent="0.25">
      <c r="B180" s="9"/>
      <c r="C180" s="9"/>
      <c r="D180" s="10"/>
      <c r="E180" s="11"/>
      <c r="F180" s="11"/>
      <c r="G180" s="9"/>
      <c r="H180" s="9">
        <f>$B$1*H179</f>
        <v>486.45043032484813</v>
      </c>
      <c r="I180" s="9">
        <f>$B$1*I179</f>
        <v>17.144901409474741</v>
      </c>
      <c r="J180" s="9">
        <f>$B$1*J179*(1/2)</f>
        <v>12441719.122303974</v>
      </c>
    </row>
    <row r="181" spans="1:10" x14ac:dyDescent="0.25">
      <c r="B181" s="9"/>
      <c r="C181" s="9"/>
      <c r="D181" s="10"/>
      <c r="E181" s="11"/>
      <c r="F181" s="11"/>
      <c r="G181" s="9"/>
      <c r="H181" s="9"/>
      <c r="I181" s="9"/>
      <c r="J181" s="9"/>
    </row>
    <row r="182" spans="1:10" x14ac:dyDescent="0.25">
      <c r="B182" s="7" t="s">
        <v>10</v>
      </c>
      <c r="C182" s="7" t="s">
        <v>11</v>
      </c>
      <c r="D182" s="8" t="s">
        <v>12</v>
      </c>
      <c r="E182" s="8" t="s">
        <v>6</v>
      </c>
      <c r="F182" s="8" t="s">
        <v>7</v>
      </c>
      <c r="G182" s="12" t="s">
        <v>8</v>
      </c>
      <c r="H182" s="12" t="s">
        <v>14</v>
      </c>
      <c r="I182" s="8" t="s">
        <v>15</v>
      </c>
      <c r="J182" s="8" t="s">
        <v>13</v>
      </c>
    </row>
    <row r="183" spans="1:10" x14ac:dyDescent="0.25">
      <c r="A183" s="3">
        <v>0</v>
      </c>
      <c r="B183" s="9">
        <v>60000</v>
      </c>
      <c r="C183" s="9">
        <v>1660</v>
      </c>
      <c r="D183" s="10">
        <f>(C183-AVERAGE(C$183:C$207))/_xlfn.STDEV.S(C$183:C$207)</f>
        <v>0.10609627578226669</v>
      </c>
      <c r="E183" s="9">
        <f>E153+H$150</f>
        <v>2998.3210385504003</v>
      </c>
      <c r="F183" s="9">
        <f>F153+I$150</f>
        <v>105.56084375312719</v>
      </c>
      <c r="G183" s="9">
        <f>E183+F183*D183</f>
        <v>3009.5206509410409</v>
      </c>
      <c r="H183" s="9">
        <f>B183-G183</f>
        <v>56990.479349058958</v>
      </c>
      <c r="I183" s="9">
        <f>(B183-G183)*D183</f>
        <v>6046.4776139813339</v>
      </c>
      <c r="J183" s="9">
        <f t="shared" ref="J183:J207" si="40">(G183-B183)^2</f>
        <v>3247914736.4355154</v>
      </c>
    </row>
    <row r="184" spans="1:10" x14ac:dyDescent="0.25">
      <c r="A184" s="3">
        <v>1</v>
      </c>
      <c r="B184" s="9">
        <v>40000</v>
      </c>
      <c r="C184" s="9">
        <v>2612</v>
      </c>
      <c r="D184" s="10">
        <f t="shared" ref="D184:D207" si="41">(C184-AVERAGE(C$183:C$207))/_xlfn.STDEV.S(C$183:C$207)</f>
        <v>2.1912253952025345</v>
      </c>
      <c r="E184" s="9">
        <f t="shared" ref="E184:E207" si="42">E154+H$150</f>
        <v>2998.3210385504003</v>
      </c>
      <c r="F184" s="9">
        <f t="shared" ref="F184:F207" si="43">F154+I$150</f>
        <v>105.56084375312719</v>
      </c>
      <c r="G184" s="9">
        <f t="shared" ref="G184:G207" si="44">E184+F184*D184</f>
        <v>3229.6286401212592</v>
      </c>
      <c r="H184" s="9">
        <f t="shared" ref="H184:H207" si="45">B184-G184</f>
        <v>36770.371359878744</v>
      </c>
      <c r="I184" s="9">
        <f t="shared" ref="I184:I207" si="46">(B184-G184)*D184</f>
        <v>80572.17151479426</v>
      </c>
      <c r="J184" s="9">
        <f t="shared" si="40"/>
        <v>1352060209.9433908</v>
      </c>
    </row>
    <row r="185" spans="1:10" x14ac:dyDescent="0.25">
      <c r="A185" s="3">
        <v>2</v>
      </c>
      <c r="B185" s="9">
        <v>34000</v>
      </c>
      <c r="C185" s="9">
        <v>1144</v>
      </c>
      <c r="D185" s="10">
        <f t="shared" si="41"/>
        <v>-1.0240787511303995</v>
      </c>
      <c r="E185" s="9">
        <f t="shared" si="42"/>
        <v>2998.3210385504003</v>
      </c>
      <c r="F185" s="9">
        <f t="shared" si="43"/>
        <v>105.56084375312719</v>
      </c>
      <c r="G185" s="9">
        <f t="shared" si="44"/>
        <v>2890.2184215114266</v>
      </c>
      <c r="H185" s="9">
        <f t="shared" si="45"/>
        <v>31109.781578488575</v>
      </c>
      <c r="I185" s="9">
        <f t="shared" si="46"/>
        <v>-31858.866266838089</v>
      </c>
      <c r="J185" s="9">
        <f t="shared" si="40"/>
        <v>967818509.86126709</v>
      </c>
    </row>
    <row r="186" spans="1:10" x14ac:dyDescent="0.25">
      <c r="A186" s="3">
        <v>3</v>
      </c>
      <c r="B186" s="9">
        <v>63900</v>
      </c>
      <c r="C186" s="9">
        <v>1136</v>
      </c>
      <c r="D186" s="10">
        <f t="shared" si="41"/>
        <v>-1.041600844570906</v>
      </c>
      <c r="E186" s="9">
        <f t="shared" si="42"/>
        <v>2998.3210385504003</v>
      </c>
      <c r="F186" s="9">
        <f t="shared" si="43"/>
        <v>105.56084375312719</v>
      </c>
      <c r="G186" s="9">
        <f t="shared" si="44"/>
        <v>2888.3687745435254</v>
      </c>
      <c r="H186" s="9">
        <f t="shared" si="45"/>
        <v>61011.631225456476</v>
      </c>
      <c r="I186" s="9">
        <f t="shared" si="46"/>
        <v>-63549.766613084124</v>
      </c>
      <c r="J186" s="9">
        <f t="shared" si="40"/>
        <v>3722419144.7910957</v>
      </c>
    </row>
    <row r="187" spans="1:10" x14ac:dyDescent="0.25">
      <c r="A187" s="3">
        <v>4</v>
      </c>
      <c r="B187" s="9">
        <v>44000</v>
      </c>
      <c r="C187" s="9">
        <v>1868</v>
      </c>
      <c r="D187" s="10">
        <f t="shared" si="41"/>
        <v>0.56167070523543439</v>
      </c>
      <c r="E187" s="9">
        <f t="shared" si="42"/>
        <v>2998.3210385504003</v>
      </c>
      <c r="F187" s="9">
        <f t="shared" si="43"/>
        <v>105.56084375312719</v>
      </c>
      <c r="G187" s="9">
        <f t="shared" si="44"/>
        <v>3057.6114721064669</v>
      </c>
      <c r="H187" s="9">
        <f t="shared" si="45"/>
        <v>40942.388527893534</v>
      </c>
      <c r="I187" s="9">
        <f t="shared" si="46"/>
        <v>22996.140238485121</v>
      </c>
      <c r="J187" s="9">
        <f t="shared" si="40"/>
        <v>1676279178.368988</v>
      </c>
    </row>
    <row r="188" spans="1:10" x14ac:dyDescent="0.25">
      <c r="A188" s="3">
        <v>5</v>
      </c>
      <c r="B188" s="9">
        <v>46000</v>
      </c>
      <c r="C188" s="9">
        <v>1780</v>
      </c>
      <c r="D188" s="10">
        <f t="shared" si="41"/>
        <v>0.36892767738986343</v>
      </c>
      <c r="E188" s="9">
        <f t="shared" si="42"/>
        <v>2998.3210385504003</v>
      </c>
      <c r="F188" s="9">
        <f t="shared" si="43"/>
        <v>105.56084375312719</v>
      </c>
      <c r="G188" s="9">
        <f t="shared" si="44"/>
        <v>3037.2653554595558</v>
      </c>
      <c r="H188" s="9">
        <f t="shared" si="45"/>
        <v>42962.734644540447</v>
      </c>
      <c r="I188" s="9">
        <f t="shared" si="46"/>
        <v>15850.141906727327</v>
      </c>
      <c r="J188" s="9">
        <f t="shared" si="40"/>
        <v>1845796568.1371961</v>
      </c>
    </row>
    <row r="189" spans="1:10" x14ac:dyDescent="0.25">
      <c r="A189" s="3">
        <v>6</v>
      </c>
      <c r="B189" s="9">
        <v>56000</v>
      </c>
      <c r="C189" s="9">
        <v>1700</v>
      </c>
      <c r="D189" s="10">
        <f t="shared" si="41"/>
        <v>0.19370674298479892</v>
      </c>
      <c r="E189" s="9">
        <f t="shared" si="42"/>
        <v>2998.3210385504003</v>
      </c>
      <c r="F189" s="9">
        <f t="shared" si="43"/>
        <v>105.56084375312719</v>
      </c>
      <c r="G189" s="9">
        <f t="shared" si="44"/>
        <v>3018.768885780546</v>
      </c>
      <c r="H189" s="9">
        <f t="shared" si="45"/>
        <v>52981.231114219452</v>
      </c>
      <c r="I189" s="9">
        <f t="shared" si="46"/>
        <v>10262.82171846034</v>
      </c>
      <c r="J189" s="9">
        <f t="shared" si="40"/>
        <v>2807010850.3783355</v>
      </c>
    </row>
    <row r="190" spans="1:10" x14ac:dyDescent="0.25">
      <c r="A190" s="3">
        <v>7</v>
      </c>
      <c r="B190" s="9">
        <v>38500</v>
      </c>
      <c r="C190" s="9">
        <v>1556</v>
      </c>
      <c r="D190" s="10">
        <f t="shared" si="41"/>
        <v>-0.12169093894431718</v>
      </c>
      <c r="E190" s="9">
        <f t="shared" si="42"/>
        <v>2998.3210385504003</v>
      </c>
      <c r="F190" s="9">
        <f t="shared" si="43"/>
        <v>105.56084375312719</v>
      </c>
      <c r="G190" s="9">
        <f t="shared" si="44"/>
        <v>2985.4752403583279</v>
      </c>
      <c r="H190" s="9">
        <f t="shared" si="45"/>
        <v>35514.524759641674</v>
      </c>
      <c r="I190" s="9">
        <f t="shared" si="46"/>
        <v>-4321.7958641619953</v>
      </c>
      <c r="J190" s="9">
        <f t="shared" si="40"/>
        <v>1261281468.9032016</v>
      </c>
    </row>
    <row r="191" spans="1:10" x14ac:dyDescent="0.25">
      <c r="A191" s="3">
        <v>8</v>
      </c>
      <c r="B191" s="9">
        <v>60500</v>
      </c>
      <c r="C191" s="9">
        <v>1642</v>
      </c>
      <c r="D191" s="10">
        <f t="shared" si="41"/>
        <v>6.6671565541127159E-2</v>
      </c>
      <c r="E191" s="9">
        <f t="shared" si="42"/>
        <v>2998.3210385504003</v>
      </c>
      <c r="F191" s="9">
        <f t="shared" si="43"/>
        <v>105.56084375312719</v>
      </c>
      <c r="G191" s="9">
        <f t="shared" si="44"/>
        <v>3005.3589452632636</v>
      </c>
      <c r="H191" s="9">
        <f t="shared" si="45"/>
        <v>57494.641054736734</v>
      </c>
      <c r="I191" s="9">
        <f t="shared" si="46"/>
        <v>3833.2577293444606</v>
      </c>
      <c r="J191" s="9">
        <f t="shared" si="40"/>
        <v>3305633750.0130186</v>
      </c>
    </row>
    <row r="192" spans="1:10" x14ac:dyDescent="0.25">
      <c r="A192" s="3">
        <v>9</v>
      </c>
      <c r="B192" s="9">
        <v>55000</v>
      </c>
      <c r="C192" s="9">
        <v>1443</v>
      </c>
      <c r="D192" s="10">
        <f t="shared" si="41"/>
        <v>-0.36919050879147081</v>
      </c>
      <c r="E192" s="9">
        <f t="shared" si="42"/>
        <v>2998.3210385504003</v>
      </c>
      <c r="F192" s="9">
        <f t="shared" si="43"/>
        <v>105.56084375312719</v>
      </c>
      <c r="G192" s="9">
        <f t="shared" si="44"/>
        <v>2959.3489769367266</v>
      </c>
      <c r="H192" s="9">
        <f t="shared" si="45"/>
        <v>52040.65102306327</v>
      </c>
      <c r="I192" s="9">
        <f t="shared" si="46"/>
        <v>-19212.914429044104</v>
      </c>
      <c r="J192" s="9">
        <f t="shared" si="40"/>
        <v>2708229358.9042563</v>
      </c>
    </row>
    <row r="193" spans="1:10" x14ac:dyDescent="0.25">
      <c r="A193" s="3">
        <v>10</v>
      </c>
      <c r="B193" s="9">
        <v>39000</v>
      </c>
      <c r="C193" s="9">
        <v>1439</v>
      </c>
      <c r="D193" s="10">
        <f t="shared" si="41"/>
        <v>-0.37795155551172405</v>
      </c>
      <c r="E193" s="9">
        <f t="shared" si="42"/>
        <v>2998.3210385504003</v>
      </c>
      <c r="F193" s="9">
        <f t="shared" si="43"/>
        <v>105.56084375312719</v>
      </c>
      <c r="G193" s="9">
        <f t="shared" si="44"/>
        <v>2958.424153452776</v>
      </c>
      <c r="H193" s="9">
        <f t="shared" si="45"/>
        <v>36041.575846547225</v>
      </c>
      <c r="I193" s="9">
        <f t="shared" si="46"/>
        <v>-13621.969654296307</v>
      </c>
      <c r="J193" s="9">
        <f t="shared" si="40"/>
        <v>1298995189.5024164</v>
      </c>
    </row>
    <row r="194" spans="1:10" x14ac:dyDescent="0.25">
      <c r="A194" s="3">
        <v>11</v>
      </c>
      <c r="B194" s="9">
        <v>41000</v>
      </c>
      <c r="C194" s="9">
        <v>1482</v>
      </c>
      <c r="D194" s="10">
        <f t="shared" si="41"/>
        <v>-0.28377030326900188</v>
      </c>
      <c r="E194" s="9">
        <f t="shared" si="42"/>
        <v>2998.3210385504003</v>
      </c>
      <c r="F194" s="9">
        <f t="shared" si="43"/>
        <v>105.56084375312719</v>
      </c>
      <c r="G194" s="9">
        <f t="shared" si="44"/>
        <v>2968.3660059052436</v>
      </c>
      <c r="H194" s="9">
        <f t="shared" si="45"/>
        <v>38031.633994094758</v>
      </c>
      <c r="I194" s="9">
        <f t="shared" si="46"/>
        <v>-10792.248312319951</v>
      </c>
      <c r="J194" s="9">
        <f t="shared" si="40"/>
        <v>1446405184.2607839</v>
      </c>
    </row>
    <row r="195" spans="1:10" x14ac:dyDescent="0.25">
      <c r="A195" s="3">
        <v>12</v>
      </c>
      <c r="B195" s="9">
        <v>50900</v>
      </c>
      <c r="C195" s="9">
        <v>1290</v>
      </c>
      <c r="D195" s="10">
        <f t="shared" si="41"/>
        <v>-0.70430054584115664</v>
      </c>
      <c r="E195" s="9">
        <f t="shared" si="42"/>
        <v>2998.3210385504003</v>
      </c>
      <c r="F195" s="9">
        <f t="shared" si="43"/>
        <v>105.56084375312719</v>
      </c>
      <c r="G195" s="9">
        <f t="shared" si="44"/>
        <v>2923.9744786756196</v>
      </c>
      <c r="H195" s="9">
        <f t="shared" si="45"/>
        <v>47976.02552132438</v>
      </c>
      <c r="I195" s="9">
        <f t="shared" si="46"/>
        <v>-33789.540961958024</v>
      </c>
      <c r="J195" s="9">
        <f t="shared" si="40"/>
        <v>2301699024.8227682</v>
      </c>
    </row>
    <row r="196" spans="1:10" x14ac:dyDescent="0.25">
      <c r="A196" s="3">
        <v>13</v>
      </c>
      <c r="B196" s="9">
        <v>52000</v>
      </c>
      <c r="C196" s="9">
        <v>1274</v>
      </c>
      <c r="D196" s="10">
        <f t="shared" si="41"/>
        <v>-0.73934473272216961</v>
      </c>
      <c r="E196" s="9">
        <f t="shared" si="42"/>
        <v>2998.3210385504003</v>
      </c>
      <c r="F196" s="9">
        <f t="shared" si="43"/>
        <v>105.56084375312719</v>
      </c>
      <c r="G196" s="9">
        <f t="shared" si="44"/>
        <v>2920.2751847398176</v>
      </c>
      <c r="H196" s="9">
        <f t="shared" si="45"/>
        <v>49079.724815260182</v>
      </c>
      <c r="I196" s="9">
        <f t="shared" si="46"/>
        <v>-36286.836025616176</v>
      </c>
      <c r="J196" s="9">
        <f t="shared" si="40"/>
        <v>2408819387.9416661</v>
      </c>
    </row>
    <row r="197" spans="1:10" x14ac:dyDescent="0.25">
      <c r="A197" s="3">
        <v>14</v>
      </c>
      <c r="B197" s="9">
        <v>49000</v>
      </c>
      <c r="C197" s="9">
        <v>1476</v>
      </c>
      <c r="D197" s="10">
        <f t="shared" si="41"/>
        <v>-0.29691187334938168</v>
      </c>
      <c r="E197" s="9">
        <f t="shared" si="42"/>
        <v>2998.3210385504003</v>
      </c>
      <c r="F197" s="9">
        <f t="shared" si="43"/>
        <v>105.56084375312719</v>
      </c>
      <c r="G197" s="9">
        <f t="shared" si="44"/>
        <v>2966.9787706793181</v>
      </c>
      <c r="H197" s="9">
        <f t="shared" si="45"/>
        <v>46033.021229320679</v>
      </c>
      <c r="I197" s="9">
        <f t="shared" si="46"/>
        <v>-13667.750569129459</v>
      </c>
      <c r="J197" s="9">
        <f t="shared" si="40"/>
        <v>2119039043.4990883</v>
      </c>
    </row>
    <row r="198" spans="1:10" x14ac:dyDescent="0.25">
      <c r="A198" s="3">
        <v>15</v>
      </c>
      <c r="B198" s="9">
        <v>80000</v>
      </c>
      <c r="C198" s="9">
        <v>1838</v>
      </c>
      <c r="D198" s="10">
        <f t="shared" si="41"/>
        <v>0.49596285483353519</v>
      </c>
      <c r="E198" s="9">
        <f t="shared" si="42"/>
        <v>2998.3210385504003</v>
      </c>
      <c r="F198" s="9">
        <f t="shared" si="43"/>
        <v>105.56084375312719</v>
      </c>
      <c r="G198" s="9">
        <f t="shared" si="44"/>
        <v>3050.6752959768382</v>
      </c>
      <c r="H198" s="9">
        <f t="shared" si="45"/>
        <v>76949.324704023165</v>
      </c>
      <c r="I198" s="9">
        <f t="shared" si="46"/>
        <v>38164.006757720002</v>
      </c>
      <c r="J198" s="9">
        <f t="shared" si="40"/>
        <v>5921198572.4051895</v>
      </c>
    </row>
    <row r="199" spans="1:10" x14ac:dyDescent="0.25">
      <c r="A199" s="3">
        <v>16</v>
      </c>
      <c r="B199" s="9">
        <v>50000</v>
      </c>
      <c r="C199" s="9">
        <v>1536</v>
      </c>
      <c r="D199" s="10">
        <f t="shared" si="41"/>
        <v>-0.1654961725455833</v>
      </c>
      <c r="E199" s="9">
        <f t="shared" si="42"/>
        <v>2998.3210385504003</v>
      </c>
      <c r="F199" s="9">
        <f t="shared" si="43"/>
        <v>105.56084375312719</v>
      </c>
      <c r="G199" s="9">
        <f t="shared" si="44"/>
        <v>2980.8511229385754</v>
      </c>
      <c r="H199" s="9">
        <f t="shared" si="45"/>
        <v>47019.148877061423</v>
      </c>
      <c r="I199" s="9">
        <f t="shared" si="46"/>
        <v>-7781.4891755046265</v>
      </c>
      <c r="J199" s="9">
        <f t="shared" si="40"/>
        <v>2210800361.1232667</v>
      </c>
    </row>
    <row r="200" spans="1:10" x14ac:dyDescent="0.25">
      <c r="A200" s="3">
        <v>17</v>
      </c>
      <c r="B200" s="9">
        <v>59000</v>
      </c>
      <c r="C200" s="9">
        <v>2458</v>
      </c>
      <c r="D200" s="10">
        <f t="shared" si="41"/>
        <v>1.8539250964727851</v>
      </c>
      <c r="E200" s="9">
        <f t="shared" si="42"/>
        <v>2998.3210385504003</v>
      </c>
      <c r="F200" s="9">
        <f t="shared" si="43"/>
        <v>105.56084375312719</v>
      </c>
      <c r="G200" s="9">
        <f t="shared" si="44"/>
        <v>3194.022935989165</v>
      </c>
      <c r="H200" s="9">
        <f t="shared" si="45"/>
        <v>55805.977064010833</v>
      </c>
      <c r="I200" s="9">
        <f t="shared" si="46"/>
        <v>103460.10141215431</v>
      </c>
      <c r="J200" s="9">
        <f t="shared" si="40"/>
        <v>3114307076.068903</v>
      </c>
    </row>
    <row r="201" spans="1:10" x14ac:dyDescent="0.25">
      <c r="A201" s="3">
        <v>18</v>
      </c>
      <c r="B201" s="9">
        <v>42000</v>
      </c>
      <c r="C201" s="9">
        <v>750</v>
      </c>
      <c r="D201" s="10">
        <f t="shared" si="41"/>
        <v>-1.8870418530753421</v>
      </c>
      <c r="E201" s="9">
        <f t="shared" si="42"/>
        <v>2998.3210385504003</v>
      </c>
      <c r="F201" s="9">
        <f t="shared" si="43"/>
        <v>105.56084375312719</v>
      </c>
      <c r="G201" s="9">
        <f t="shared" si="44"/>
        <v>2799.1233083423026</v>
      </c>
      <c r="H201" s="9">
        <f t="shared" si="45"/>
        <v>39200.876691657701</v>
      </c>
      <c r="I201" s="9">
        <f t="shared" si="46"/>
        <v>-73973.694994403733</v>
      </c>
      <c r="J201" s="9">
        <f t="shared" si="40"/>
        <v>1536708733.394552</v>
      </c>
    </row>
    <row r="202" spans="1:10" x14ac:dyDescent="0.25">
      <c r="A202" s="3">
        <v>19</v>
      </c>
      <c r="B202" s="9">
        <v>71500</v>
      </c>
      <c r="C202" s="9">
        <v>2106</v>
      </c>
      <c r="D202" s="10">
        <f t="shared" si="41"/>
        <v>1.0829529850905013</v>
      </c>
      <c r="E202" s="9">
        <f t="shared" si="42"/>
        <v>2998.3210385504003</v>
      </c>
      <c r="F202" s="9">
        <f t="shared" si="43"/>
        <v>105.56084375312719</v>
      </c>
      <c r="G202" s="9">
        <f t="shared" si="44"/>
        <v>3112.6384694015214</v>
      </c>
      <c r="H202" s="9">
        <f t="shared" si="45"/>
        <v>68387.361530598486</v>
      </c>
      <c r="I202" s="9">
        <f t="shared" si="46"/>
        <v>74060.297312024952</v>
      </c>
      <c r="J202" s="9">
        <f t="shared" si="40"/>
        <v>4676831217.1167812</v>
      </c>
    </row>
    <row r="203" spans="1:10" x14ac:dyDescent="0.25">
      <c r="A203" s="3">
        <v>20</v>
      </c>
      <c r="B203" s="9">
        <v>43000</v>
      </c>
      <c r="C203" s="9">
        <v>1000</v>
      </c>
      <c r="D203" s="10">
        <f t="shared" si="41"/>
        <v>-1.3394764330595155</v>
      </c>
      <c r="E203" s="9">
        <f t="shared" si="42"/>
        <v>2998.3210385504003</v>
      </c>
      <c r="F203" s="9">
        <f t="shared" si="43"/>
        <v>105.56084375312719</v>
      </c>
      <c r="G203" s="9">
        <f t="shared" si="44"/>
        <v>2856.9247760892085</v>
      </c>
      <c r="H203" s="9">
        <f t="shared" si="45"/>
        <v>40143.07522391079</v>
      </c>
      <c r="I203" s="9">
        <f t="shared" si="46"/>
        <v>-53770.703212963832</v>
      </c>
      <c r="J203" s="9">
        <f t="shared" si="40"/>
        <v>1611466488.4325602</v>
      </c>
    </row>
    <row r="204" spans="1:10" x14ac:dyDescent="0.25">
      <c r="A204" s="3">
        <v>21</v>
      </c>
      <c r="B204" s="9">
        <v>48000</v>
      </c>
      <c r="C204" s="9">
        <v>1410</v>
      </c>
      <c r="D204" s="10">
        <f t="shared" si="41"/>
        <v>-0.44146914423355993</v>
      </c>
      <c r="E204" s="9">
        <f t="shared" si="42"/>
        <v>2998.3210385504003</v>
      </c>
      <c r="F204" s="9">
        <f t="shared" si="43"/>
        <v>105.56084375312719</v>
      </c>
      <c r="G204" s="9">
        <f t="shared" si="44"/>
        <v>2951.7191831941345</v>
      </c>
      <c r="H204" s="9">
        <f t="shared" si="45"/>
        <v>45048.280816805869</v>
      </c>
      <c r="I204" s="9">
        <f t="shared" si="46"/>
        <v>-19887.42598138838</v>
      </c>
      <c r="J204" s="9">
        <f t="shared" si="40"/>
        <v>2029347604.5497997</v>
      </c>
    </row>
    <row r="205" spans="1:10" x14ac:dyDescent="0.25">
      <c r="A205" s="3">
        <v>22</v>
      </c>
      <c r="B205" s="9">
        <v>37500</v>
      </c>
      <c r="C205" s="9">
        <v>2346</v>
      </c>
      <c r="D205" s="10">
        <f t="shared" si="41"/>
        <v>1.6086157883056948</v>
      </c>
      <c r="E205" s="9">
        <f t="shared" si="42"/>
        <v>2998.3210385504003</v>
      </c>
      <c r="F205" s="9">
        <f t="shared" si="43"/>
        <v>105.56084375312719</v>
      </c>
      <c r="G205" s="9">
        <f t="shared" si="44"/>
        <v>3168.1278784385513</v>
      </c>
      <c r="H205" s="9">
        <f t="shared" si="45"/>
        <v>34331.87212156145</v>
      </c>
      <c r="I205" s="9">
        <f t="shared" si="46"/>
        <v>55226.791536835881</v>
      </c>
      <c r="J205" s="9">
        <f t="shared" si="40"/>
        <v>1178677443.3712482</v>
      </c>
    </row>
    <row r="206" spans="1:10" x14ac:dyDescent="0.25">
      <c r="A206" s="3">
        <v>23</v>
      </c>
      <c r="B206" s="9">
        <v>59000</v>
      </c>
      <c r="C206" s="9">
        <v>1215</v>
      </c>
      <c r="D206" s="10">
        <f t="shared" si="41"/>
        <v>-0.86857017184590468</v>
      </c>
      <c r="E206" s="9">
        <f t="shared" si="42"/>
        <v>2998.3210385504003</v>
      </c>
      <c r="F206" s="9">
        <f t="shared" si="43"/>
        <v>105.56084375312719</v>
      </c>
      <c r="G206" s="9">
        <f t="shared" si="44"/>
        <v>2906.634038351548</v>
      </c>
      <c r="H206" s="9">
        <f t="shared" si="45"/>
        <v>56093.365961648451</v>
      </c>
      <c r="I206" s="9">
        <f t="shared" si="46"/>
        <v>-48721.024512724216</v>
      </c>
      <c r="J206" s="9">
        <f t="shared" si="40"/>
        <v>3146465704.9074211</v>
      </c>
    </row>
    <row r="207" spans="1:10" x14ac:dyDescent="0.25">
      <c r="A207" s="3">
        <v>24</v>
      </c>
      <c r="B207" s="9">
        <v>59000</v>
      </c>
      <c r="C207" s="9">
        <v>2128</v>
      </c>
      <c r="D207" s="10">
        <f t="shared" si="41"/>
        <v>1.1311387420518941</v>
      </c>
      <c r="E207" s="9">
        <f t="shared" si="42"/>
        <v>2998.3210385504003</v>
      </c>
      <c r="F207" s="9">
        <f t="shared" si="43"/>
        <v>105.56084375312719</v>
      </c>
      <c r="G207" s="9">
        <f t="shared" si="44"/>
        <v>3117.7249985632493</v>
      </c>
      <c r="H207" s="9">
        <f t="shared" si="45"/>
        <v>55882.275001436748</v>
      </c>
      <c r="I207" s="9">
        <f t="shared" si="46"/>
        <v>63210.606248123171</v>
      </c>
      <c r="J207" s="9">
        <f t="shared" si="40"/>
        <v>3122828659.3362026</v>
      </c>
    </row>
    <row r="208" spans="1:10" x14ac:dyDescent="0.25">
      <c r="B208" s="9"/>
      <c r="C208" s="9"/>
      <c r="D208" s="11"/>
      <c r="E208" s="11"/>
      <c r="F208" s="11"/>
      <c r="G208" s="9"/>
      <c r="H208" s="9"/>
      <c r="I208" s="9"/>
      <c r="J208" s="9"/>
    </row>
    <row r="209" spans="2:10" x14ac:dyDescent="0.25">
      <c r="B209" s="9"/>
      <c r="C209" s="9"/>
      <c r="D209" s="11"/>
      <c r="E209" s="11"/>
      <c r="F209" s="9"/>
      <c r="G209" s="9"/>
      <c r="H209" s="9">
        <f>SUM(H183:H207)</f>
        <v>1203841.97403624</v>
      </c>
      <c r="I209" s="9">
        <f>SUM(I183:I207)</f>
        <v>42446.787415218147</v>
      </c>
      <c r="J209" s="9">
        <f>SUM(J183:J207)</f>
        <v>61018033466.46891</v>
      </c>
    </row>
    <row r="210" spans="2:10" x14ac:dyDescent="0.25">
      <c r="B210" s="9"/>
      <c r="C210" s="9"/>
      <c r="D210" s="11"/>
      <c r="E210" s="11"/>
      <c r="F210" s="11"/>
      <c r="G210" s="9"/>
      <c r="H210" s="9">
        <f>$B$1*H209</f>
        <v>481.53678961449606</v>
      </c>
      <c r="I210" s="9">
        <f>$B$1*I209</f>
        <v>16.97871496608726</v>
      </c>
      <c r="J210" s="9">
        <f>$B$1*J209*(1/2)</f>
        <v>12203606.693293782</v>
      </c>
    </row>
    <row r="211" spans="2:10" x14ac:dyDescent="0.25">
      <c r="B211" s="5"/>
      <c r="C211" s="5"/>
      <c r="I211" s="5"/>
      <c r="J211" s="5"/>
    </row>
    <row r="212" spans="2:10" x14ac:dyDescent="0.25">
      <c r="B212" s="5"/>
      <c r="C212" s="5"/>
      <c r="I212" s="5"/>
      <c r="J212" s="5"/>
    </row>
    <row r="213" spans="2:10" x14ac:dyDescent="0.25">
      <c r="B213" s="5"/>
      <c r="C213" s="5"/>
      <c r="I213" s="5"/>
      <c r="J213" s="5"/>
    </row>
    <row r="214" spans="2:10" x14ac:dyDescent="0.25">
      <c r="B214" s="5"/>
      <c r="C214" s="5"/>
      <c r="I214" s="5"/>
      <c r="J214" s="5"/>
    </row>
    <row r="215" spans="2:10" x14ac:dyDescent="0.25">
      <c r="B215" s="5"/>
      <c r="C215" s="5"/>
      <c r="I215" s="5"/>
      <c r="J215" s="5"/>
    </row>
    <row r="216" spans="2:10" x14ac:dyDescent="0.25">
      <c r="B216" s="5"/>
      <c r="C216" s="5"/>
      <c r="J216" s="5"/>
    </row>
    <row r="217" spans="2:10" x14ac:dyDescent="0.25">
      <c r="B217" s="5"/>
      <c r="C217" s="5"/>
      <c r="J217" s="5"/>
    </row>
    <row r="218" spans="2:10" x14ac:dyDescent="0.25">
      <c r="B218" s="5"/>
      <c r="C218" s="5"/>
      <c r="J218" s="5"/>
    </row>
    <row r="219" spans="2:10" x14ac:dyDescent="0.25">
      <c r="B219" s="5"/>
      <c r="C219" s="5"/>
      <c r="J219" s="5"/>
    </row>
    <row r="220" spans="2:10" x14ac:dyDescent="0.25">
      <c r="B220" s="5"/>
      <c r="C220" s="5"/>
      <c r="J220" s="5"/>
    </row>
    <row r="221" spans="2:10" x14ac:dyDescent="0.25">
      <c r="B221" s="5"/>
      <c r="C221" s="5"/>
      <c r="J221" s="5"/>
    </row>
    <row r="222" spans="2:10" x14ac:dyDescent="0.25">
      <c r="B222" s="5"/>
      <c r="C222" s="5"/>
      <c r="J222" s="5"/>
    </row>
    <row r="223" spans="2:10" x14ac:dyDescent="0.25">
      <c r="B223" s="5"/>
      <c r="C223" s="5"/>
      <c r="J223" s="5"/>
    </row>
    <row r="224" spans="2:10" x14ac:dyDescent="0.25">
      <c r="J224" s="5"/>
    </row>
    <row r="225" spans="10:10" x14ac:dyDescent="0.25">
      <c r="J225" s="5"/>
    </row>
    <row r="226" spans="10:10" x14ac:dyDescent="0.25">
      <c r="J226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Glasscock, Robson</dc:creator>
  <cp:lastModifiedBy>Robso</cp:lastModifiedBy>
  <cp:lastPrinted>2020-02-21T14:57:17Z</cp:lastPrinted>
  <dcterms:created xsi:type="dcterms:W3CDTF">2020-02-18T20:19:34Z</dcterms:created>
  <dcterms:modified xsi:type="dcterms:W3CDTF">2020-08-05T00:04:52Z</dcterms:modified>
</cp:coreProperties>
</file>