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EM\Documents\GitHub\wszystkoSzkola\informatyka\Zadania\"/>
    </mc:Choice>
  </mc:AlternateContent>
  <xr:revisionPtr revIDLastSave="0" documentId="12_ncr:500000_{7CE2438E-CDEA-4C0B-9323-85F537666991}" xr6:coauthVersionLast="31" xr6:coauthVersionMax="31" xr10:uidLastSave="{00000000-0000-0000-0000-000000000000}"/>
  <bookViews>
    <workbookView xWindow="0" yWindow="0" windowWidth="19440" windowHeight="12435" tabRatio="721" activeTab="4" xr2:uid="{00000000-000D-0000-FFFF-FFFF00000000}"/>
  </bookViews>
  <sheets>
    <sheet name="Produkty" sheetId="2" r:id="rId1"/>
    <sheet name="zadania" sheetId="12" r:id="rId2"/>
    <sheet name="Generator" sheetId="1" state="hidden" r:id="rId3"/>
    <sheet name="1" sheetId="13" r:id="rId4"/>
    <sheet name="3" sheetId="14" r:id="rId5"/>
    <sheet name="2" sheetId="15" r:id="rId6"/>
    <sheet name="4" sheetId="16" r:id="rId7"/>
    <sheet name="5" sheetId="17" r:id="rId8"/>
    <sheet name="6" sheetId="18" r:id="rId9"/>
  </sheets>
  <calcPr calcId="162913"/>
  <pivotCaches>
    <pivotCache cacheId="0" r:id="rId10"/>
  </pivotCaches>
</workbook>
</file>

<file path=xl/calcChain.xml><?xml version="1.0" encoding="utf-8"?>
<calcChain xmlns="http://schemas.openxmlformats.org/spreadsheetml/2006/main">
  <c r="I94" i="1" l="1"/>
  <c r="F94" i="1"/>
  <c r="H94" i="1" s="1"/>
  <c r="I135" i="1"/>
  <c r="F135" i="1"/>
  <c r="H135" i="1" s="1"/>
  <c r="I30" i="1"/>
  <c r="F30" i="1"/>
  <c r="H30" i="1" s="1"/>
  <c r="I118" i="1"/>
  <c r="F118" i="1"/>
  <c r="H118" i="1" s="1"/>
  <c r="I93" i="1"/>
  <c r="F93" i="1"/>
  <c r="H93" i="1" s="1"/>
  <c r="I99" i="1"/>
  <c r="F99" i="1"/>
  <c r="H99" i="1" s="1"/>
  <c r="I132" i="1"/>
  <c r="F132" i="1"/>
  <c r="H132" i="1" s="1"/>
  <c r="I50" i="1"/>
  <c r="F50" i="1"/>
  <c r="H50" i="1" s="1"/>
  <c r="I98" i="1"/>
  <c r="F98" i="1"/>
  <c r="H98" i="1" s="1"/>
  <c r="I128" i="1"/>
  <c r="F128" i="1"/>
  <c r="H128" i="1" s="1"/>
  <c r="I117" i="1"/>
  <c r="F117" i="1"/>
  <c r="H117" i="1" s="1"/>
  <c r="I57" i="1"/>
  <c r="F57" i="1"/>
  <c r="H57" i="1" s="1"/>
  <c r="I19" i="1"/>
  <c r="F19" i="1"/>
  <c r="H19" i="1" s="1"/>
  <c r="I73" i="1"/>
  <c r="F73" i="1"/>
  <c r="H73" i="1" s="1"/>
  <c r="I18" i="1"/>
  <c r="F18" i="1"/>
  <c r="H18" i="1" s="1"/>
  <c r="I108" i="1"/>
  <c r="F108" i="1"/>
  <c r="H108" i="1" s="1"/>
  <c r="I127" i="1"/>
  <c r="F127" i="1"/>
  <c r="H127" i="1" s="1"/>
  <c r="I116" i="1"/>
  <c r="F116" i="1"/>
  <c r="H116" i="1" s="1"/>
  <c r="I86" i="1"/>
  <c r="F86" i="1"/>
  <c r="H86" i="1" s="1"/>
  <c r="I38" i="1"/>
  <c r="F38" i="1"/>
  <c r="H38" i="1" s="1"/>
  <c r="I7" i="1"/>
  <c r="F7" i="1"/>
  <c r="H7" i="1" s="1"/>
  <c r="I131" i="1"/>
  <c r="F131" i="1"/>
  <c r="H131" i="1" s="1"/>
  <c r="I37" i="1"/>
  <c r="F37" i="1"/>
  <c r="H37" i="1" s="1"/>
  <c r="I80" i="1"/>
  <c r="F80" i="1"/>
  <c r="H80" i="1" s="1"/>
  <c r="I42" i="1"/>
  <c r="F42" i="1"/>
  <c r="H42" i="1" s="1"/>
  <c r="I15" i="1"/>
  <c r="F15" i="1"/>
  <c r="H15" i="1" s="1"/>
  <c r="I69" i="1"/>
  <c r="F69" i="1"/>
  <c r="H69" i="1" s="1"/>
  <c r="I56" i="1"/>
  <c r="F56" i="1"/>
  <c r="G56" i="1" s="1"/>
  <c r="I85" i="1"/>
  <c r="F85" i="1"/>
  <c r="G85" i="1" s="1"/>
  <c r="I26" i="1"/>
  <c r="F26" i="1"/>
  <c r="G26" i="1" s="1"/>
  <c r="I6" i="1"/>
  <c r="F6" i="1"/>
  <c r="G6" i="1" s="1"/>
  <c r="I14" i="1"/>
  <c r="F14" i="1"/>
  <c r="G14" i="1" s="1"/>
  <c r="I84" i="1"/>
  <c r="F84" i="1"/>
  <c r="G84" i="1" s="1"/>
  <c r="I68" i="1"/>
  <c r="F68" i="1"/>
  <c r="G68" i="1" s="1"/>
  <c r="I79" i="1"/>
  <c r="F79" i="1"/>
  <c r="G79" i="1" s="1"/>
  <c r="I41" i="1"/>
  <c r="F41" i="1"/>
  <c r="G41" i="1" s="1"/>
  <c r="I49" i="1"/>
  <c r="F49" i="1"/>
  <c r="G49" i="1" s="1"/>
  <c r="I107" i="1"/>
  <c r="F107" i="1"/>
  <c r="G107" i="1" s="1"/>
  <c r="I126" i="1"/>
  <c r="F126" i="1"/>
  <c r="G126" i="1" s="1"/>
  <c r="I9" i="1"/>
  <c r="F9" i="1"/>
  <c r="G9" i="1" s="1"/>
  <c r="I106" i="1"/>
  <c r="F106" i="1"/>
  <c r="G106" i="1" s="1"/>
  <c r="I40" i="1"/>
  <c r="F40" i="1"/>
  <c r="G40" i="1" s="1"/>
  <c r="I4" i="1"/>
  <c r="F4" i="1"/>
  <c r="G4" i="1" s="1"/>
  <c r="I78" i="1"/>
  <c r="F78" i="1"/>
  <c r="G78" i="1" s="1"/>
  <c r="I46" i="1"/>
  <c r="F46" i="1"/>
  <c r="G46" i="1" s="1"/>
  <c r="I67" i="1"/>
  <c r="F67" i="1"/>
  <c r="G67" i="1" s="1"/>
  <c r="I125" i="1"/>
  <c r="F125" i="1"/>
  <c r="G125" i="1" s="1"/>
  <c r="I115" i="1"/>
  <c r="F115" i="1"/>
  <c r="G115" i="1" s="1"/>
  <c r="I53" i="1"/>
  <c r="F53" i="1"/>
  <c r="G53" i="1" s="1"/>
  <c r="I114" i="1"/>
  <c r="F114" i="1"/>
  <c r="G114" i="1" s="1"/>
  <c r="I10" i="1"/>
  <c r="F10" i="1"/>
  <c r="G10" i="1" s="1"/>
  <c r="I25" i="1"/>
  <c r="F25" i="1"/>
  <c r="G25" i="1" s="1"/>
  <c r="I48" i="1"/>
  <c r="F48" i="1"/>
  <c r="G48" i="1" s="1"/>
  <c r="I62" i="1"/>
  <c r="F62" i="1"/>
  <c r="G62" i="1" s="1"/>
  <c r="I113" i="1"/>
  <c r="F113" i="1"/>
  <c r="H113" i="1" s="1"/>
  <c r="I36" i="1"/>
  <c r="F36" i="1"/>
  <c r="H36" i="1" s="1"/>
  <c r="I123" i="1"/>
  <c r="F123" i="1"/>
  <c r="H123" i="1" s="1"/>
  <c r="I65" i="1"/>
  <c r="F65" i="1"/>
  <c r="H65" i="1" s="1"/>
  <c r="I72" i="1"/>
  <c r="F72" i="1"/>
  <c r="H72" i="1" s="1"/>
  <c r="I122" i="1"/>
  <c r="F122" i="1"/>
  <c r="H122" i="1" s="1"/>
  <c r="I92" i="1"/>
  <c r="F92" i="1"/>
  <c r="H92" i="1" s="1"/>
  <c r="I91" i="1"/>
  <c r="F91" i="1"/>
  <c r="H91" i="1" s="1"/>
  <c r="I13" i="1"/>
  <c r="F13" i="1"/>
  <c r="H13" i="1" s="1"/>
  <c r="I29" i="1"/>
  <c r="F29" i="1"/>
  <c r="H29" i="1" s="1"/>
  <c r="I5" i="1"/>
  <c r="F5" i="1"/>
  <c r="H5" i="1" s="1"/>
  <c r="I3" i="1"/>
  <c r="F3" i="1"/>
  <c r="H3" i="1" s="1"/>
  <c r="I105" i="1"/>
  <c r="F105" i="1"/>
  <c r="H105" i="1" s="1"/>
  <c r="I90" i="1"/>
  <c r="F90" i="1"/>
  <c r="H90" i="1" s="1"/>
  <c r="I75" i="1"/>
  <c r="F75" i="1"/>
  <c r="H75" i="1" s="1"/>
  <c r="I104" i="1"/>
  <c r="F104" i="1"/>
  <c r="H104" i="1" s="1"/>
  <c r="I17" i="1"/>
  <c r="F17" i="1"/>
  <c r="H17" i="1" s="1"/>
  <c r="I32" i="1"/>
  <c r="F32" i="1"/>
  <c r="H32" i="1" s="1"/>
  <c r="I52" i="1"/>
  <c r="F52" i="1"/>
  <c r="H52" i="1" s="1"/>
  <c r="I55" i="1"/>
  <c r="F55" i="1"/>
  <c r="H55" i="1" s="1"/>
  <c r="I16" i="1"/>
  <c r="F16" i="1"/>
  <c r="H16" i="1" s="1"/>
  <c r="I111" i="1"/>
  <c r="F111" i="1"/>
  <c r="H111" i="1" s="1"/>
  <c r="I21" i="1"/>
  <c r="F21" i="1"/>
  <c r="H21" i="1" s="1"/>
  <c r="I24" i="1"/>
  <c r="F24" i="1"/>
  <c r="H24" i="1" s="1"/>
  <c r="I129" i="1"/>
  <c r="F129" i="1"/>
  <c r="H129" i="1" s="1"/>
  <c r="I136" i="1"/>
  <c r="F136" i="1"/>
  <c r="H136" i="1" s="1"/>
  <c r="I61" i="1"/>
  <c r="F61" i="1"/>
  <c r="H61" i="1" s="1"/>
  <c r="I45" i="1"/>
  <c r="F45" i="1"/>
  <c r="H45" i="1" s="1"/>
  <c r="I51" i="1"/>
  <c r="F51" i="1"/>
  <c r="H51" i="1" s="1"/>
  <c r="I64" i="1"/>
  <c r="F64" i="1"/>
  <c r="H64" i="1" s="1"/>
  <c r="I97" i="1"/>
  <c r="F97" i="1"/>
  <c r="H97" i="1" s="1"/>
  <c r="I103" i="1"/>
  <c r="F103" i="1"/>
  <c r="H103" i="1" s="1"/>
  <c r="I23" i="1"/>
  <c r="F23" i="1"/>
  <c r="H23" i="1" s="1"/>
  <c r="I12" i="1"/>
  <c r="F12" i="1"/>
  <c r="H12" i="1" s="1"/>
  <c r="I28" i="1"/>
  <c r="F28" i="1"/>
  <c r="H28" i="1" s="1"/>
  <c r="I102" i="1"/>
  <c r="F102" i="1"/>
  <c r="H102" i="1" s="1"/>
  <c r="I121" i="1"/>
  <c r="F121" i="1"/>
  <c r="H121" i="1" s="1"/>
  <c r="I96" i="1"/>
  <c r="F96" i="1"/>
  <c r="H96" i="1" s="1"/>
  <c r="I124" i="1"/>
  <c r="F124" i="1"/>
  <c r="H124" i="1" s="1"/>
  <c r="I101" i="1"/>
  <c r="F101" i="1"/>
  <c r="H101" i="1" s="1"/>
  <c r="I2" i="1"/>
  <c r="F2" i="1"/>
  <c r="H2" i="1" s="1"/>
  <c r="I74" i="1"/>
  <c r="F74" i="1"/>
  <c r="H74" i="1" s="1"/>
  <c r="I83" i="1"/>
  <c r="F83" i="1"/>
  <c r="H83" i="1" s="1"/>
  <c r="I100" i="1"/>
  <c r="F100" i="1"/>
  <c r="H100" i="1" s="1"/>
  <c r="I89" i="1"/>
  <c r="F89" i="1"/>
  <c r="H89" i="1" s="1"/>
  <c r="I63" i="1"/>
  <c r="F63" i="1"/>
  <c r="H63" i="1" s="1"/>
  <c r="I11" i="1"/>
  <c r="F11" i="1"/>
  <c r="H11" i="1" s="1"/>
  <c r="I88" i="1"/>
  <c r="F88" i="1"/>
  <c r="H88" i="1" s="1"/>
  <c r="I22" i="1"/>
  <c r="F22" i="1"/>
  <c r="H22" i="1" s="1"/>
  <c r="I60" i="1"/>
  <c r="F60" i="1"/>
  <c r="H60" i="1" s="1"/>
  <c r="I112" i="1"/>
  <c r="F112" i="1"/>
  <c r="H112" i="1" s="1"/>
  <c r="I77" i="1"/>
  <c r="F77" i="1"/>
  <c r="H77" i="1" s="1"/>
  <c r="I110" i="1"/>
  <c r="F110" i="1"/>
  <c r="H110" i="1" s="1"/>
  <c r="I35" i="1"/>
  <c r="F35" i="1"/>
  <c r="H35" i="1" s="1"/>
  <c r="I81" i="1"/>
  <c r="I87" i="1"/>
  <c r="I95" i="1"/>
  <c r="I39" i="1"/>
  <c r="I33" i="1"/>
  <c r="I58" i="1"/>
  <c r="I119" i="1"/>
  <c r="I82" i="1"/>
  <c r="I54" i="1"/>
  <c r="I120" i="1"/>
  <c r="I76" i="1"/>
  <c r="I109" i="1"/>
  <c r="I133" i="1"/>
  <c r="I31" i="1"/>
  <c r="I59" i="1"/>
  <c r="I70" i="1"/>
  <c r="I66" i="1"/>
  <c r="I43" i="1"/>
  <c r="I8" i="1"/>
  <c r="I27" i="1"/>
  <c r="I20" i="1"/>
  <c r="I34" i="1"/>
  <c r="I44" i="1"/>
  <c r="I134" i="1"/>
  <c r="I71" i="1"/>
  <c r="I47" i="1"/>
  <c r="I130" i="1"/>
  <c r="F81" i="1"/>
  <c r="G81" i="1" s="1"/>
  <c r="F87" i="1"/>
  <c r="G87" i="1" s="1"/>
  <c r="F95" i="1"/>
  <c r="G95" i="1" s="1"/>
  <c r="F39" i="1"/>
  <c r="F33" i="1"/>
  <c r="G33" i="1" s="1"/>
  <c r="F58" i="1"/>
  <c r="G58" i="1" s="1"/>
  <c r="F119" i="1"/>
  <c r="G119" i="1" s="1"/>
  <c r="F82" i="1"/>
  <c r="G82" i="1" s="1"/>
  <c r="F54" i="1"/>
  <c r="G54" i="1" s="1"/>
  <c r="F120" i="1"/>
  <c r="G120" i="1" s="1"/>
  <c r="F76" i="1"/>
  <c r="G76" i="1" s="1"/>
  <c r="F109" i="1"/>
  <c r="G109" i="1" s="1"/>
  <c r="F133" i="1"/>
  <c r="G133" i="1" s="1"/>
  <c r="F31" i="1"/>
  <c r="G31" i="1" s="1"/>
  <c r="F59" i="1"/>
  <c r="G59" i="1" s="1"/>
  <c r="F70" i="1"/>
  <c r="G70" i="1" s="1"/>
  <c r="F66" i="1"/>
  <c r="G66" i="1" s="1"/>
  <c r="F43" i="1"/>
  <c r="G43" i="1" s="1"/>
  <c r="F8" i="1"/>
  <c r="G8" i="1" s="1"/>
  <c r="F27" i="1"/>
  <c r="G27" i="1" s="1"/>
  <c r="F20" i="1"/>
  <c r="G20" i="1" s="1"/>
  <c r="F34" i="1"/>
  <c r="G34" i="1" s="1"/>
  <c r="F44" i="1"/>
  <c r="G44" i="1" s="1"/>
  <c r="F134" i="1"/>
  <c r="G134" i="1" s="1"/>
  <c r="F71" i="1"/>
  <c r="G71" i="1" s="1"/>
  <c r="F47" i="1"/>
  <c r="G47" i="1" s="1"/>
  <c r="F130" i="1"/>
  <c r="G130" i="1" s="1"/>
  <c r="G39" i="1"/>
  <c r="G69" i="1" l="1"/>
  <c r="G15" i="1"/>
  <c r="G42" i="1"/>
  <c r="G80" i="1"/>
  <c r="G37" i="1"/>
  <c r="G131" i="1"/>
  <c r="G7" i="1"/>
  <c r="G38" i="1"/>
  <c r="G86" i="1"/>
  <c r="G116" i="1"/>
  <c r="G127" i="1"/>
  <c r="G108" i="1"/>
  <c r="G18" i="1"/>
  <c r="G73" i="1"/>
  <c r="G19" i="1"/>
  <c r="G57" i="1"/>
  <c r="G117" i="1"/>
  <c r="G128" i="1"/>
  <c r="G98" i="1"/>
  <c r="G50" i="1"/>
  <c r="G132" i="1"/>
  <c r="G99" i="1"/>
  <c r="G93" i="1"/>
  <c r="G118" i="1"/>
  <c r="G30" i="1"/>
  <c r="G135" i="1"/>
  <c r="G94" i="1"/>
  <c r="H62" i="1"/>
  <c r="H48" i="1"/>
  <c r="H25" i="1"/>
  <c r="H10" i="1"/>
  <c r="H114" i="1"/>
  <c r="H53" i="1"/>
  <c r="H115" i="1"/>
  <c r="H125" i="1"/>
  <c r="H67" i="1"/>
  <c r="H46" i="1"/>
  <c r="H78" i="1"/>
  <c r="H4" i="1"/>
  <c r="H40" i="1"/>
  <c r="H106" i="1"/>
  <c r="H9" i="1"/>
  <c r="H126" i="1"/>
  <c r="H107" i="1"/>
  <c r="H49" i="1"/>
  <c r="H41" i="1"/>
  <c r="H79" i="1"/>
  <c r="H68" i="1"/>
  <c r="H84" i="1"/>
  <c r="H14" i="1"/>
  <c r="H6" i="1"/>
  <c r="H26" i="1"/>
  <c r="H85" i="1"/>
  <c r="H56" i="1"/>
  <c r="G61" i="1"/>
  <c r="G136" i="1"/>
  <c r="G129" i="1"/>
  <c r="G24" i="1"/>
  <c r="G21" i="1"/>
  <c r="G111" i="1"/>
  <c r="G16" i="1"/>
  <c r="G55" i="1"/>
  <c r="G52" i="1"/>
  <c r="G32" i="1"/>
  <c r="G17" i="1"/>
  <c r="G104" i="1"/>
  <c r="G75" i="1"/>
  <c r="G90" i="1"/>
  <c r="G105" i="1"/>
  <c r="G3" i="1"/>
  <c r="G5" i="1"/>
  <c r="G29" i="1"/>
  <c r="G13" i="1"/>
  <c r="G91" i="1"/>
  <c r="G92" i="1"/>
  <c r="G122" i="1"/>
  <c r="G72" i="1"/>
  <c r="G65" i="1"/>
  <c r="G123" i="1"/>
  <c r="G36" i="1"/>
  <c r="G113" i="1"/>
  <c r="G35" i="1"/>
  <c r="G110" i="1"/>
  <c r="G77" i="1"/>
  <c r="G112" i="1"/>
  <c r="G60" i="1"/>
  <c r="G22" i="1"/>
  <c r="G88" i="1"/>
  <c r="G11" i="1"/>
  <c r="G63" i="1"/>
  <c r="G89" i="1"/>
  <c r="G100" i="1"/>
  <c r="G83" i="1"/>
  <c r="G74" i="1"/>
  <c r="G2" i="1"/>
  <c r="G101" i="1"/>
  <c r="G124" i="1"/>
  <c r="G96" i="1"/>
  <c r="G121" i="1"/>
  <c r="G102" i="1"/>
  <c r="G28" i="1"/>
  <c r="G12" i="1"/>
  <c r="G23" i="1"/>
  <c r="G103" i="1"/>
  <c r="G97" i="1"/>
  <c r="G64" i="1"/>
  <c r="G51" i="1"/>
  <c r="G45" i="1"/>
  <c r="H47" i="1"/>
  <c r="H34" i="1"/>
  <c r="H43" i="1"/>
  <c r="H31" i="1"/>
  <c r="H120" i="1"/>
  <c r="H58" i="1"/>
  <c r="H87" i="1"/>
  <c r="H134" i="1"/>
  <c r="H27" i="1"/>
  <c r="H70" i="1"/>
  <c r="H109" i="1"/>
  <c r="H82" i="1"/>
  <c r="H39" i="1"/>
  <c r="H71" i="1"/>
  <c r="H44" i="1"/>
  <c r="H20" i="1"/>
  <c r="H8" i="1"/>
  <c r="H66" i="1"/>
  <c r="H59" i="1"/>
  <c r="H133" i="1"/>
  <c r="H76" i="1"/>
  <c r="H54" i="1"/>
  <c r="H119" i="1"/>
  <c r="H33" i="1"/>
  <c r="H95" i="1"/>
  <c r="H81" i="1"/>
  <c r="H130" i="1"/>
</calcChain>
</file>

<file path=xl/sharedStrings.xml><?xml version="1.0" encoding="utf-8"?>
<sst xmlns="http://schemas.openxmlformats.org/spreadsheetml/2006/main" count="395" uniqueCount="72">
  <si>
    <t>Produkt(100g)</t>
  </si>
  <si>
    <t>Energia</t>
  </si>
  <si>
    <r>
      <t>Białko</t>
    </r>
    <r>
      <rPr>
        <sz val="12"/>
        <color theme="1"/>
        <rFont val="Times New Roman"/>
        <family val="1"/>
        <charset val="238"/>
      </rPr>
      <t xml:space="preserve"> </t>
    </r>
  </si>
  <si>
    <r>
      <t>W</t>
    </r>
    <r>
      <rPr>
        <b/>
        <sz val="12"/>
        <color theme="1"/>
        <rFont val="Times New Roman"/>
        <family val="1"/>
        <charset val="238"/>
      </rPr>
      <t>ęglowodany</t>
    </r>
  </si>
  <si>
    <r>
      <t>Tłuszcze</t>
    </r>
    <r>
      <rPr>
        <sz val="12"/>
        <color theme="1"/>
        <rFont val="Times New Roman"/>
        <family val="1"/>
        <charset val="238"/>
      </rPr>
      <t xml:space="preserve"> </t>
    </r>
  </si>
  <si>
    <t>Jogurt bananowy 1,5 %</t>
  </si>
  <si>
    <t xml:space="preserve">Jogurt jagodowy 1,5 % </t>
  </si>
  <si>
    <t xml:space="preserve">Jogurt morelowy 1,5 % </t>
  </si>
  <si>
    <t xml:space="preserve">Jogurt truskawkowy 1,5 % </t>
  </si>
  <si>
    <t xml:space="preserve">Jogurt wiśniowy 1,5 % </t>
  </si>
  <si>
    <t xml:space="preserve">Lody śmietankowe </t>
  </si>
  <si>
    <t xml:space="preserve">Maślanka </t>
  </si>
  <si>
    <t>Mleko krowie 3,5%</t>
  </si>
  <si>
    <t>Mleko krowie 2%</t>
  </si>
  <si>
    <t>Mleko krowie 3,2%</t>
  </si>
  <si>
    <t>Mleko krowie 0,5%</t>
  </si>
  <si>
    <t xml:space="preserve">Mleko kozie </t>
  </si>
  <si>
    <t xml:space="preserve">Mleko owcze </t>
  </si>
  <si>
    <t>Mleko w proszku pełne</t>
  </si>
  <si>
    <t>mleko pełne w proszku</t>
  </si>
  <si>
    <t>Ser edamski tłusty</t>
  </si>
  <si>
    <t>Ser gouda tłusty</t>
  </si>
  <si>
    <t>Ser twarogowy chudy</t>
  </si>
  <si>
    <t>Ser twarogowy półtłusty</t>
  </si>
  <si>
    <t>Ser twarogowy tłusty</t>
  </si>
  <si>
    <t>Serek homogenizowany tłusty</t>
  </si>
  <si>
    <t>Śmietana 9%</t>
  </si>
  <si>
    <t xml:space="preserve">Śmietana 18% </t>
  </si>
  <si>
    <t>Śmietanka kremowa 30 %</t>
  </si>
  <si>
    <t>Śmietanka do kawy 9 %</t>
  </si>
  <si>
    <t>Jogurt 2%</t>
  </si>
  <si>
    <t>Data produkcji</t>
  </si>
  <si>
    <t>Dostawa</t>
  </si>
  <si>
    <t>Termin przydatności</t>
  </si>
  <si>
    <t>Mleko w proszku odtłuszczone</t>
  </si>
  <si>
    <t>Ilość magazynie</t>
  </si>
  <si>
    <t xml:space="preserve">Białko </t>
  </si>
  <si>
    <t>Węglowodany</t>
  </si>
  <si>
    <t xml:space="preserve">Tłuszcze </t>
  </si>
  <si>
    <r>
      <t xml:space="preserve">w arkuszu </t>
    </r>
    <r>
      <rPr>
        <b/>
        <sz val="11"/>
        <color rgb="FF002060"/>
        <rFont val="Czcionka tekstu podstawowego"/>
        <family val="2"/>
        <charset val="238"/>
      </rPr>
      <t>Dostawy zestawienie</t>
    </r>
    <r>
      <rPr>
        <sz val="11"/>
        <color rgb="FF002060"/>
        <rFont val="Czcionka tekstu podstawowego"/>
        <family val="2"/>
        <charset val="238"/>
      </rPr>
      <t xml:space="preserve"> wstawić </t>
    </r>
    <r>
      <rPr>
        <u/>
        <sz val="11"/>
        <color rgb="FF002060"/>
        <rFont val="Czcionka tekstu podstawowego"/>
        <charset val="238"/>
      </rPr>
      <t>tabelę przestawną</t>
    </r>
    <r>
      <rPr>
        <sz val="11"/>
        <color rgb="FF002060"/>
        <rFont val="Czcionka tekstu podstawowego"/>
        <family val="2"/>
        <charset val="238"/>
      </rPr>
      <t xml:space="preserve"> z danymi, jak na przykładzie poniżej:</t>
    </r>
  </si>
  <si>
    <r>
      <t xml:space="preserve">w arkuszu </t>
    </r>
    <r>
      <rPr>
        <b/>
        <sz val="11"/>
        <color rgb="FF002060"/>
        <rFont val="Czcionka tekstu podstawowego"/>
        <family val="2"/>
        <charset val="238"/>
      </rPr>
      <t>Ogólne - Terminy</t>
    </r>
    <r>
      <rPr>
        <sz val="11"/>
        <color rgb="FF002060"/>
        <rFont val="Czcionka tekstu podstawowego"/>
        <family val="2"/>
        <charset val="238"/>
      </rPr>
      <t xml:space="preserve"> wstawić </t>
    </r>
    <r>
      <rPr>
        <u/>
        <sz val="11"/>
        <color rgb="FF002060"/>
        <rFont val="Czcionka tekstu podstawowego"/>
        <charset val="238"/>
      </rPr>
      <t>tabelę przestawną</t>
    </r>
    <r>
      <rPr>
        <sz val="11"/>
        <color rgb="FF002060"/>
        <rFont val="Czcionka tekstu podstawowego"/>
        <family val="2"/>
        <charset val="238"/>
      </rPr>
      <t xml:space="preserve"> z danymi, jak na przykładzie poniżej:</t>
    </r>
  </si>
  <si>
    <r>
      <t xml:space="preserve">w arkuszu </t>
    </r>
    <r>
      <rPr>
        <b/>
        <sz val="11"/>
        <color rgb="FF002060"/>
        <rFont val="Czcionka tekstu podstawowego"/>
        <family val="2"/>
        <charset val="238"/>
      </rPr>
      <t>Wykres - jogurty -termin przyd</t>
    </r>
    <r>
      <rPr>
        <sz val="11"/>
        <color rgb="FF002060"/>
        <rFont val="Czcionka tekstu podstawowego"/>
        <family val="2"/>
        <charset val="238"/>
      </rPr>
      <t xml:space="preserve"> wstawić </t>
    </r>
    <r>
      <rPr>
        <u/>
        <sz val="11"/>
        <color rgb="FF002060"/>
        <rFont val="Czcionka tekstu podstawowego"/>
        <charset val="238"/>
      </rPr>
      <t>tabelę przestawną</t>
    </r>
    <r>
      <rPr>
        <sz val="11"/>
        <color rgb="FF002060"/>
        <rFont val="Czcionka tekstu podstawowego"/>
        <family val="2"/>
        <charset val="238"/>
      </rPr>
      <t xml:space="preserve"> oraz </t>
    </r>
    <r>
      <rPr>
        <u/>
        <sz val="11"/>
        <color rgb="FF002060"/>
        <rFont val="Czcionka tekstu podstawowego"/>
        <charset val="238"/>
      </rPr>
      <t>wykres przestawny</t>
    </r>
    <r>
      <rPr>
        <sz val="11"/>
        <color rgb="FF002060"/>
        <rFont val="Czcionka tekstu podstawowego"/>
        <family val="2"/>
        <charset val="238"/>
      </rPr>
      <t xml:space="preserve"> z danymi, jak na przykładach poniżej:</t>
    </r>
  </si>
  <si>
    <r>
      <t xml:space="preserve">na podstawie arkusza </t>
    </r>
    <r>
      <rPr>
        <b/>
        <sz val="16"/>
        <color rgb="FF002060"/>
        <rFont val="Czcionka tekstu podstawowego"/>
        <family val="2"/>
        <charset val="238"/>
      </rPr>
      <t>Produkty</t>
    </r>
  </si>
  <si>
    <r>
      <t xml:space="preserve">w arkuszu </t>
    </r>
    <r>
      <rPr>
        <b/>
        <sz val="11"/>
        <color rgb="FF002060"/>
        <rFont val="Czcionka tekstu podstawowego"/>
        <family val="2"/>
        <charset val="238"/>
      </rPr>
      <t>Dostawy - Przydatność</t>
    </r>
    <r>
      <rPr>
        <sz val="11"/>
        <color rgb="FF002060"/>
        <rFont val="Czcionka tekstu podstawowego"/>
        <family val="2"/>
        <charset val="238"/>
      </rPr>
      <t xml:space="preserve"> wstawić </t>
    </r>
    <r>
      <rPr>
        <u/>
        <sz val="11"/>
        <color rgb="FF002060"/>
        <rFont val="Czcionka tekstu podstawowego"/>
        <charset val="238"/>
      </rPr>
      <t>tabelę przestawną</t>
    </r>
    <r>
      <rPr>
        <sz val="11"/>
        <color rgb="FF002060"/>
        <rFont val="Czcionka tekstu podstawowego"/>
        <family val="2"/>
        <charset val="238"/>
      </rPr>
      <t xml:space="preserve"> z danymi, jak na przykładzie poniżej </t>
    </r>
    <r>
      <rPr>
        <i/>
        <sz val="11"/>
        <color rgb="FF002060"/>
        <rFont val="Czcionka tekstu podstawowego"/>
        <charset val="238"/>
      </rPr>
      <t>(dostawa od 25 do 28 września)</t>
    </r>
    <r>
      <rPr>
        <sz val="11"/>
        <color rgb="FF002060"/>
        <rFont val="Czcionka tekstu podstawowego"/>
        <family val="2"/>
        <charset val="238"/>
      </rPr>
      <t>:</t>
    </r>
  </si>
  <si>
    <t>Etykiety kolumn</t>
  </si>
  <si>
    <t>Suma końcowa</t>
  </si>
  <si>
    <t>Etykiety wierszy</t>
  </si>
  <si>
    <t>Suma z Ilość magazynie</t>
  </si>
  <si>
    <t>(Wiele elementów)</t>
  </si>
  <si>
    <t>Liczba z Dostawa</t>
  </si>
  <si>
    <t>Maksimum z Termin przydatności2</t>
  </si>
  <si>
    <t>Minimum z Termin przydatności</t>
  </si>
  <si>
    <t>paź</t>
  </si>
  <si>
    <t>paź Suma</t>
  </si>
  <si>
    <t>11.paź</t>
  </si>
  <si>
    <t>12.paź</t>
  </si>
  <si>
    <t>15.paź</t>
  </si>
  <si>
    <t>16.paź</t>
  </si>
  <si>
    <t>17.paź</t>
  </si>
  <si>
    <t>18.paź</t>
  </si>
  <si>
    <t>19.paź</t>
  </si>
  <si>
    <t>20.paź</t>
  </si>
  <si>
    <t>21.paź</t>
  </si>
  <si>
    <t>23.paź</t>
  </si>
  <si>
    <t>26.paź</t>
  </si>
  <si>
    <t>28.paź</t>
  </si>
  <si>
    <t>29.paź</t>
  </si>
  <si>
    <t>30.paź</t>
  </si>
  <si>
    <t>31.paź</t>
  </si>
  <si>
    <t>02.lis</t>
  </si>
  <si>
    <t>05.lis</t>
  </si>
  <si>
    <t>06.lis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</si>
</sst>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m"/>
    <numFmt numFmtId="165" formatCode="yyyy\-mm\-dd;@"/>
  </numFmts>
  <fonts count="9">
    <font>
      <sz val="11"/>
      <color theme="1"/>
      <name val="Czcionka tekstu podstawowego"/>
      <family val="2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rgb="FF002060"/>
      <name val="Czcionka tekstu podstawowego"/>
      <family val="2"/>
      <charset val="238"/>
    </font>
    <font>
      <b/>
      <sz val="11"/>
      <color rgb="FF002060"/>
      <name val="Czcionka tekstu podstawowego"/>
      <family val="2"/>
      <charset val="238"/>
    </font>
    <font>
      <u/>
      <sz val="11"/>
      <color rgb="FF002060"/>
      <name val="Czcionka tekstu podstawowego"/>
      <charset val="238"/>
    </font>
    <font>
      <sz val="16"/>
      <color rgb="FF002060"/>
      <name val="Czcionka tekstu podstawowego"/>
      <family val="2"/>
      <charset val="238"/>
    </font>
    <font>
      <b/>
      <sz val="16"/>
      <color rgb="FF002060"/>
      <name val="Czcionka tekstu podstawowego"/>
      <family val="2"/>
      <charset val="238"/>
    </font>
    <font>
      <i/>
      <sz val="11"/>
      <color rgb="FF002060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0" xfId="0" applyAlignment="1"/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14" fontId="0" fillId="0" borderId="0" xfId="0" applyNumberFormat="1" applyAlignment="1"/>
    <xf numFmtId="0" fontId="2" fillId="0" borderId="5" xfId="0" applyFont="1" applyBorder="1" applyAlignment="1">
      <alignment vertical="top"/>
    </xf>
    <xf numFmtId="0" fontId="2" fillId="0" borderId="4" xfId="0" applyFont="1" applyFill="1" applyBorder="1" applyAlignment="1">
      <alignment vertical="top"/>
    </xf>
    <xf numFmtId="14" fontId="0" fillId="0" borderId="0" xfId="0" applyNumberFormat="1"/>
    <xf numFmtId="0" fontId="3" fillId="2" borderId="0" xfId="0" applyFont="1" applyFill="1"/>
    <xf numFmtId="0" fontId="0" fillId="0" borderId="6" xfId="0" applyBorder="1"/>
    <xf numFmtId="0" fontId="6" fillId="3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6">
    <dxf>
      <numFmt numFmtId="166" formatCode="yyyy/mm/dd"/>
    </dxf>
    <dxf>
      <numFmt numFmtId="166" formatCode="yyyy/mm/dd"/>
    </dxf>
    <dxf>
      <numFmt numFmtId="166" formatCode="yyyy/mm/dd"/>
    </dxf>
    <dxf>
      <numFmt numFmtId="166" formatCode="yyyy/mm/dd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[2_produkty-tabele_i_wykresy_przestawne.xlsx]4!Tabela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50997544412055E-2"/>
          <c:y val="0.11884129022938271"/>
          <c:w val="0.59262033869613706"/>
          <c:h val="0.8224255128616094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'4'!$F$40:$F$41</c:f>
              <c:strCache>
                <c:ptCount val="1"/>
                <c:pt idx="0">
                  <c:v>Jogurt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'4'!$F$42:$F$60</c:f>
              <c:numCache>
                <c:formatCode>General</c:formatCode>
                <c:ptCount val="18"/>
                <c:pt idx="6">
                  <c:v>32</c:v>
                </c:pt>
                <c:pt idx="7">
                  <c:v>110</c:v>
                </c:pt>
                <c:pt idx="14">
                  <c:v>75</c:v>
                </c:pt>
                <c:pt idx="1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D-4A79-A932-779A759A7BE4}"/>
            </c:ext>
          </c:extLst>
        </c:ser>
        <c:ser>
          <c:idx val="1"/>
          <c:order val="1"/>
          <c:tx>
            <c:strRef>
              <c:f>'4'!$G$40:$G$41</c:f>
              <c:strCache>
                <c:ptCount val="1"/>
                <c:pt idx="0">
                  <c:v>Jogurt bananowy 1,5 %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'4'!$G$42:$G$60</c:f>
              <c:numCache>
                <c:formatCode>General</c:formatCode>
                <c:ptCount val="18"/>
                <c:pt idx="4">
                  <c:v>174</c:v>
                </c:pt>
                <c:pt idx="5">
                  <c:v>60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D-4A79-A932-779A759A7BE4}"/>
            </c:ext>
          </c:extLst>
        </c:ser>
        <c:ser>
          <c:idx val="2"/>
          <c:order val="2"/>
          <c:tx>
            <c:strRef>
              <c:f>'4'!$H$40:$H$41</c:f>
              <c:strCache>
                <c:ptCount val="1"/>
                <c:pt idx="0">
                  <c:v>Jogurt jagodowy 1,5 %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'4'!$H$42:$H$60</c:f>
              <c:numCache>
                <c:formatCode>General</c:formatCode>
                <c:ptCount val="18"/>
                <c:pt idx="11">
                  <c:v>70</c:v>
                </c:pt>
                <c:pt idx="13">
                  <c:v>12</c:v>
                </c:pt>
                <c:pt idx="15">
                  <c:v>107</c:v>
                </c:pt>
                <c:pt idx="1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D-4A79-A932-779A759A7BE4}"/>
            </c:ext>
          </c:extLst>
        </c:ser>
        <c:ser>
          <c:idx val="3"/>
          <c:order val="3"/>
          <c:tx>
            <c:strRef>
              <c:f>'4'!$I$40:$I$41</c:f>
              <c:strCache>
                <c:ptCount val="1"/>
                <c:pt idx="0">
                  <c:v>Jogurt morelowy 1,5 %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'4'!$I$42:$I$60</c:f>
              <c:numCache>
                <c:formatCode>General</c:formatCode>
                <c:ptCount val="18"/>
                <c:pt idx="2">
                  <c:v>78</c:v>
                </c:pt>
                <c:pt idx="5">
                  <c:v>16</c:v>
                </c:pt>
                <c:pt idx="8">
                  <c:v>14</c:v>
                </c:pt>
                <c:pt idx="16">
                  <c:v>142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0D-4A79-A932-779A759A7BE4}"/>
            </c:ext>
          </c:extLst>
        </c:ser>
        <c:ser>
          <c:idx val="4"/>
          <c:order val="4"/>
          <c:tx>
            <c:strRef>
              <c:f>'4'!$J$40:$J$41</c:f>
              <c:strCache>
                <c:ptCount val="1"/>
                <c:pt idx="0">
                  <c:v>Jogurt truskawkowy 1,5 %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'4'!$J$42:$J$60</c:f>
              <c:numCache>
                <c:formatCode>General</c:formatCode>
                <c:ptCount val="18"/>
                <c:pt idx="0">
                  <c:v>181</c:v>
                </c:pt>
                <c:pt idx="7">
                  <c:v>39</c:v>
                </c:pt>
                <c:pt idx="9">
                  <c:v>8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D-4A79-A932-779A759A7BE4}"/>
            </c:ext>
          </c:extLst>
        </c:ser>
        <c:ser>
          <c:idx val="5"/>
          <c:order val="5"/>
          <c:tx>
            <c:strRef>
              <c:f>'4'!$K$40:$K$41</c:f>
              <c:strCache>
                <c:ptCount val="1"/>
                <c:pt idx="0">
                  <c:v>Jogurt wiśniowy 1,5 %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'4'!$K$42:$K$60</c:f>
              <c:numCache>
                <c:formatCode>General</c:formatCode>
                <c:ptCount val="18"/>
                <c:pt idx="1">
                  <c:v>136</c:v>
                </c:pt>
                <c:pt idx="2">
                  <c:v>84</c:v>
                </c:pt>
                <c:pt idx="3">
                  <c:v>113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0D-4A79-A932-779A759A7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496575"/>
        <c:axId val="230124319"/>
        <c:axId val="155525375"/>
      </c:bar3DChart>
      <c:catAx>
        <c:axId val="2274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124319"/>
        <c:crosses val="autoZero"/>
        <c:auto val="1"/>
        <c:lblAlgn val="ctr"/>
        <c:lblOffset val="100"/>
        <c:noMultiLvlLbl val="0"/>
      </c:catAx>
      <c:valAx>
        <c:axId val="2301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496575"/>
        <c:crosses val="autoZero"/>
        <c:crossBetween val="between"/>
      </c:valAx>
      <c:serAx>
        <c:axId val="15552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1243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0</xdr:col>
      <xdr:colOff>6238875</xdr:colOff>
      <xdr:row>78</xdr:row>
      <xdr:rowOff>9525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1150"/>
          <a:ext cx="62388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247650</xdr:colOff>
      <xdr:row>66</xdr:row>
      <xdr:rowOff>9525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9425"/>
          <a:ext cx="94964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20</xdr:col>
      <xdr:colOff>438150</xdr:colOff>
      <xdr:row>33</xdr:row>
      <xdr:rowOff>9525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22031325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6</xdr:col>
      <xdr:colOff>390525</xdr:colOff>
      <xdr:row>103</xdr:row>
      <xdr:rowOff>9525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0450"/>
          <a:ext cx="1238250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8498561</xdr:colOff>
      <xdr:row>129</xdr:row>
      <xdr:rowOff>169952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011900"/>
          <a:ext cx="8498561" cy="4694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1514475</xdr:colOff>
      <xdr:row>61</xdr:row>
      <xdr:rowOff>114299</xdr:rowOff>
    </xdr:from>
    <xdr:to>
      <xdr:col>11</xdr:col>
      <xdr:colOff>862012</xdr:colOff>
      <xdr:row>96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9B27A3-C854-4CE1-9D21-FD7FE8894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3208.468707638887" createdVersion="4" refreshedVersion="4" minRefreshableVersion="3" recordCount="126" xr:uid="{00000000-000A-0000-FFFF-FFFF13000000}">
  <cacheSource type="worksheet">
    <worksheetSource name="Tabela1"/>
  </cacheSource>
  <cacheFields count="10">
    <cacheField name="Produkt(100g)" numFmtId="0">
      <sharedItems count="27">
        <s v="Mleko krowie 0,5%"/>
        <s v="Ser edamski tłusty"/>
        <s v="Śmietanka do kawy 9 %"/>
        <s v="Mleko w proszku odtłuszczone"/>
        <s v="Mleko kozie "/>
        <s v="Ser twarogowy półtłusty"/>
        <s v="Jogurt wiśniowy 1,5 % "/>
        <s v="Serek homogenizowany tłusty"/>
        <s v="Mleko krowie 3,2%"/>
        <s v="Jogurt truskawkowy 1,5 % "/>
        <s v="Śmietana 18% "/>
        <s v="Maślanka "/>
        <s v="Śmietanka kremowa 30 %"/>
        <s v="Mleko krowie 2%"/>
        <s v="Jogurt bananowy 1,5 %"/>
        <s v="Śmietana 9%"/>
        <s v="Ser gouda tłusty"/>
        <s v="mleko pełne w proszku"/>
        <s v="Mleko w proszku pełne"/>
        <s v="Jogurt morelowy 1,5 % "/>
        <s v="Mleko krowie 3,5%"/>
        <s v="Mleko owcze "/>
        <s v="Ser twarogowy tłusty"/>
        <s v="Jogurt 2%"/>
        <s v="Lody śmietankowe "/>
        <s v="Ser twarogowy chudy"/>
        <s v="Jogurt jagodowy 1,5 % "/>
      </sharedItems>
    </cacheField>
    <cacheField name="Energia" numFmtId="0">
      <sharedItems containsSemiMixedTypes="0" containsString="0" containsNumber="1" containsInteger="1" minValue="39" maxValue="479"/>
    </cacheField>
    <cacheField name="Białko " numFmtId="0">
      <sharedItems containsSemiMixedTypes="0" containsString="0" containsNumber="1" minValue="2.2000000000000002" maxValue="35.700000000000003"/>
    </cacheField>
    <cacheField name="Węglowodany" numFmtId="0">
      <sharedItems containsSemiMixedTypes="0" containsString="0" containsNumber="1" minValue="1" maxValue="51.2"/>
    </cacheField>
    <cacheField name="Tłuszcze " numFmtId="0">
      <sharedItems containsSemiMixedTypes="0" containsString="0" containsNumber="1" minValue="0.5" maxValue="30"/>
    </cacheField>
    <cacheField name="Dostawa" numFmtId="14">
      <sharedItems containsSemiMixedTypes="0" containsNonDate="0" containsDate="1" containsString="0" minDate="2015-09-19T00:00:00" maxDate="2015-10-27T00:00:00" count="36">
        <d v="2015-09-19T00:00:00"/>
        <d v="2015-09-20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6T00:00:00"/>
      </sharedItems>
    </cacheField>
    <cacheField name="Data produkcji" numFmtId="14">
      <sharedItems containsSemiMixedTypes="0" containsNonDate="0" containsDate="1" containsString="0" minDate="2015-09-17T00:00:00" maxDate="2015-10-17T00:00:00" count="29">
        <d v="2015-09-18T00:00:00"/>
        <d v="2015-09-19T00:00:00"/>
        <d v="2015-09-21T00:00:00"/>
        <d v="2015-09-24T00:00:00"/>
        <d v="2015-09-22T00:00:00"/>
        <d v="2015-09-17T00:00:00"/>
        <d v="2015-09-20T00:00:00"/>
        <d v="2015-09-23T00:00:00"/>
        <d v="2015-09-25T00:00:00"/>
        <d v="2015-09-26T00:00:00"/>
        <d v="2015-09-27T00:00:00"/>
        <d v="2015-09-28T00:00:00"/>
        <d v="2015-09-30T00:00:00"/>
        <d v="2015-10-02T00:00:00"/>
        <d v="2015-10-03T00:00:00"/>
        <d v="2015-10-05T00:00:00"/>
        <d v="2015-10-01T00:00:00"/>
        <d v="2015-09-29T00:00:00"/>
        <d v="2015-10-06T00:00:00"/>
        <d v="2015-10-07T00:00:00"/>
        <d v="2015-10-09T00:00:00"/>
        <d v="2015-10-10T00:00:00"/>
        <d v="2015-10-11T00:00:00"/>
        <d v="2015-10-12T00:00:00"/>
        <d v="2015-10-14T00:00:00"/>
        <d v="2015-10-08T00:00:00"/>
        <d v="2015-10-16T00:00:00"/>
        <d v="2015-10-15T00:00:00"/>
        <d v="2015-10-13T00:00:00"/>
      </sharedItems>
    </cacheField>
    <cacheField name="Termin przydatności" numFmtId="14">
      <sharedItems containsSemiMixedTypes="0" containsNonDate="0" containsDate="1" containsString="0" minDate="2015-10-08T00:00:00" maxDate="2015-11-07T00:00:00" count="29">
        <d v="2015-10-09T00:00:00"/>
        <d v="2015-10-10T00:00:00"/>
        <d v="2015-10-12T00:00:00"/>
        <d v="2015-10-15T00:00:00"/>
        <d v="2015-10-13T00:00:00"/>
        <d v="2015-10-08T00:00:00"/>
        <d v="2015-10-11T00:00:00"/>
        <d v="2015-10-14T00:00:00"/>
        <d v="2015-10-16T00:00:00"/>
        <d v="2015-10-17T00:00:00"/>
        <d v="2015-10-18T00:00:00"/>
        <d v="2015-10-19T00:00:00"/>
        <d v="2015-10-21T00:00:00"/>
        <d v="2015-10-23T00:00:00"/>
        <d v="2015-10-24T00:00:00"/>
        <d v="2015-10-26T00:00:00"/>
        <d v="2015-10-22T00:00:00"/>
        <d v="2015-10-20T00:00:00"/>
        <d v="2015-10-27T00:00:00"/>
        <d v="2015-10-28T00:00:00"/>
        <d v="2015-10-30T00:00:00"/>
        <d v="2015-10-31T00:00:00"/>
        <d v="2015-11-01T00:00:00"/>
        <d v="2015-11-02T00:00:00"/>
        <d v="2015-11-04T00:00:00"/>
        <d v="2015-10-29T00:00:00"/>
        <d v="2015-11-06T00:00:00"/>
        <d v="2015-11-05T00:00:00"/>
        <d v="2015-11-03T00:00:00"/>
      </sharedItems>
      <fieldGroup par="9" base="7">
        <rangePr groupBy="days" startDate="2015-10-08T00:00:00" endDate="2015-11-07T00:00:00"/>
        <groupItems count="368">
          <s v="&lt;08.10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7.11.2015"/>
        </groupItems>
      </fieldGroup>
    </cacheField>
    <cacheField name="Ilość magazynie" numFmtId="0">
      <sharedItems containsSemiMixedTypes="0" containsString="0" containsNumber="1" containsInteger="1" minValue="0" maxValue="146"/>
    </cacheField>
    <cacheField name="Miesiące" numFmtId="0" databaseField="0">
      <fieldGroup base="7">
        <rangePr groupBy="months" startDate="2015-10-08T00:00:00" endDate="2015-11-07T00:00:00"/>
        <groupItems count="14">
          <s v="&lt;08.10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7.11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n v="40"/>
    <n v="3.5"/>
    <n v="5.0999999999999996"/>
    <n v="0.5"/>
    <x v="0"/>
    <x v="0"/>
    <x v="0"/>
    <n v="70"/>
  </r>
  <r>
    <x v="1"/>
    <n v="359"/>
    <n v="28"/>
    <n v="3"/>
    <n v="26"/>
    <x v="0"/>
    <x v="1"/>
    <x v="1"/>
    <n v="84"/>
  </r>
  <r>
    <x v="1"/>
    <n v="359"/>
    <n v="28"/>
    <n v="3"/>
    <n v="26"/>
    <x v="1"/>
    <x v="0"/>
    <x v="0"/>
    <n v="130"/>
  </r>
  <r>
    <x v="1"/>
    <n v="359"/>
    <n v="28"/>
    <n v="3"/>
    <n v="26"/>
    <x v="2"/>
    <x v="1"/>
    <x v="1"/>
    <n v="44"/>
  </r>
  <r>
    <x v="2"/>
    <n v="107"/>
    <n v="2.8"/>
    <n v="3.9"/>
    <n v="9"/>
    <x v="2"/>
    <x v="1"/>
    <x v="1"/>
    <n v="61"/>
  </r>
  <r>
    <x v="3"/>
    <n v="360"/>
    <n v="35.700000000000003"/>
    <n v="51.2"/>
    <n v="0.8"/>
    <x v="2"/>
    <x v="0"/>
    <x v="0"/>
    <n v="66"/>
  </r>
  <r>
    <x v="4"/>
    <n v="68"/>
    <n v="3.2"/>
    <n v="4.5"/>
    <n v="4.0999999999999996"/>
    <x v="3"/>
    <x v="0"/>
    <x v="0"/>
    <n v="64"/>
  </r>
  <r>
    <x v="5"/>
    <n v="133"/>
    <n v="18.7"/>
    <n v="3.7"/>
    <n v="4.7"/>
    <x v="4"/>
    <x v="2"/>
    <x v="2"/>
    <n v="140"/>
  </r>
  <r>
    <x v="0"/>
    <n v="40"/>
    <n v="3.5"/>
    <n v="5.0999999999999996"/>
    <n v="0.5"/>
    <x v="5"/>
    <x v="2"/>
    <x v="2"/>
    <n v="50"/>
  </r>
  <r>
    <x v="6"/>
    <n v="61"/>
    <n v="3.7"/>
    <n v="8.1999999999999993"/>
    <n v="1.5"/>
    <x v="5"/>
    <x v="2"/>
    <x v="2"/>
    <n v="58"/>
  </r>
  <r>
    <x v="6"/>
    <n v="61"/>
    <n v="3.7"/>
    <n v="8.1999999999999993"/>
    <n v="1.5"/>
    <x v="5"/>
    <x v="3"/>
    <x v="3"/>
    <n v="84"/>
  </r>
  <r>
    <x v="7"/>
    <n v="150"/>
    <n v="10"/>
    <n v="4"/>
    <n v="11"/>
    <x v="5"/>
    <x v="4"/>
    <x v="4"/>
    <n v="34"/>
  </r>
  <r>
    <x v="0"/>
    <n v="40"/>
    <n v="3.5"/>
    <n v="5.0999999999999996"/>
    <n v="0.5"/>
    <x v="5"/>
    <x v="5"/>
    <x v="5"/>
    <n v="94"/>
  </r>
  <r>
    <x v="8"/>
    <n v="60"/>
    <n v="3.3"/>
    <n v="4.8"/>
    <n v="3.2"/>
    <x v="5"/>
    <x v="6"/>
    <x v="6"/>
    <n v="139"/>
  </r>
  <r>
    <x v="8"/>
    <n v="60"/>
    <n v="3.3"/>
    <n v="4.8"/>
    <n v="3.2"/>
    <x v="6"/>
    <x v="7"/>
    <x v="7"/>
    <n v="82"/>
  </r>
  <r>
    <x v="9"/>
    <n v="60"/>
    <n v="3.7"/>
    <n v="8.1999999999999993"/>
    <n v="1.5"/>
    <x v="6"/>
    <x v="6"/>
    <x v="6"/>
    <n v="38"/>
  </r>
  <r>
    <x v="6"/>
    <n v="61"/>
    <n v="3.7"/>
    <n v="8.1999999999999993"/>
    <n v="1.5"/>
    <x v="6"/>
    <x v="8"/>
    <x v="8"/>
    <n v="113"/>
  </r>
  <r>
    <x v="10"/>
    <n v="186"/>
    <n v="3"/>
    <n v="4"/>
    <n v="18"/>
    <x v="7"/>
    <x v="2"/>
    <x v="2"/>
    <n v="33"/>
  </r>
  <r>
    <x v="9"/>
    <n v="60"/>
    <n v="3.7"/>
    <n v="8.1999999999999993"/>
    <n v="1.5"/>
    <x v="7"/>
    <x v="6"/>
    <x v="6"/>
    <n v="143"/>
  </r>
  <r>
    <x v="11"/>
    <n v="39"/>
    <n v="3"/>
    <n v="4"/>
    <n v="2"/>
    <x v="7"/>
    <x v="0"/>
    <x v="0"/>
    <n v="33"/>
  </r>
  <r>
    <x v="12"/>
    <n v="290"/>
    <n v="2.2000000000000002"/>
    <n v="3.1"/>
    <n v="30"/>
    <x v="7"/>
    <x v="0"/>
    <x v="0"/>
    <n v="75"/>
  </r>
  <r>
    <x v="13"/>
    <n v="47"/>
    <n v="3"/>
    <n v="4"/>
    <n v="2"/>
    <x v="8"/>
    <x v="2"/>
    <x v="2"/>
    <n v="136"/>
  </r>
  <r>
    <x v="14"/>
    <n v="70"/>
    <n v="3.7"/>
    <n v="10.4"/>
    <n v="1.5"/>
    <x v="8"/>
    <x v="9"/>
    <x v="9"/>
    <n v="121"/>
  </r>
  <r>
    <x v="15"/>
    <n v="108"/>
    <n v="3"/>
    <n v="4"/>
    <n v="9"/>
    <x v="8"/>
    <x v="10"/>
    <x v="10"/>
    <n v="101"/>
  </r>
  <r>
    <x v="6"/>
    <n v="61"/>
    <n v="3.7"/>
    <n v="8.1999999999999993"/>
    <n v="1.5"/>
    <x v="9"/>
    <x v="2"/>
    <x v="2"/>
    <n v="78"/>
  </r>
  <r>
    <x v="16"/>
    <n v="354"/>
    <n v="29"/>
    <n v="1"/>
    <n v="26"/>
    <x v="9"/>
    <x v="9"/>
    <x v="9"/>
    <n v="132"/>
  </r>
  <r>
    <x v="13"/>
    <n v="47"/>
    <n v="3"/>
    <n v="4"/>
    <n v="2"/>
    <x v="9"/>
    <x v="9"/>
    <x v="9"/>
    <n v="96"/>
  </r>
  <r>
    <x v="14"/>
    <n v="70"/>
    <n v="3.7"/>
    <n v="10.4"/>
    <n v="1.5"/>
    <x v="9"/>
    <x v="10"/>
    <x v="10"/>
    <n v="60"/>
  </r>
  <r>
    <x v="7"/>
    <n v="150"/>
    <n v="10"/>
    <n v="4"/>
    <n v="11"/>
    <x v="10"/>
    <x v="11"/>
    <x v="11"/>
    <n v="128"/>
  </r>
  <r>
    <x v="17"/>
    <n v="479"/>
    <n v="27"/>
    <n v="39"/>
    <n v="24"/>
    <x v="10"/>
    <x v="7"/>
    <x v="7"/>
    <n v="5"/>
  </r>
  <r>
    <x v="15"/>
    <n v="108"/>
    <n v="3"/>
    <n v="4"/>
    <n v="9"/>
    <x v="11"/>
    <x v="9"/>
    <x v="9"/>
    <n v="48"/>
  </r>
  <r>
    <x v="16"/>
    <n v="354"/>
    <n v="29"/>
    <n v="1"/>
    <n v="26"/>
    <x v="11"/>
    <x v="3"/>
    <x v="3"/>
    <n v="140"/>
  </r>
  <r>
    <x v="18"/>
    <n v="479"/>
    <n v="27"/>
    <n v="38.700000000000003"/>
    <n v="24"/>
    <x v="11"/>
    <x v="3"/>
    <x v="3"/>
    <n v="57"/>
  </r>
  <r>
    <x v="0"/>
    <n v="40"/>
    <n v="3.5"/>
    <n v="5.0999999999999996"/>
    <n v="0.5"/>
    <x v="12"/>
    <x v="7"/>
    <x v="7"/>
    <n v="69"/>
  </r>
  <r>
    <x v="2"/>
    <n v="107"/>
    <n v="2.8"/>
    <n v="3.9"/>
    <n v="9"/>
    <x v="12"/>
    <x v="10"/>
    <x v="10"/>
    <n v="55"/>
  </r>
  <r>
    <x v="19"/>
    <n v="63"/>
    <n v="3.7"/>
    <n v="8.9"/>
    <n v="1.5"/>
    <x v="12"/>
    <x v="10"/>
    <x v="10"/>
    <n v="16"/>
  </r>
  <r>
    <x v="8"/>
    <n v="60"/>
    <n v="3.3"/>
    <n v="4.8"/>
    <n v="3.2"/>
    <x v="12"/>
    <x v="9"/>
    <x v="9"/>
    <n v="94"/>
  </r>
  <r>
    <x v="1"/>
    <n v="359"/>
    <n v="28"/>
    <n v="3"/>
    <n v="26"/>
    <x v="12"/>
    <x v="12"/>
    <x v="12"/>
    <n v="16"/>
  </r>
  <r>
    <x v="5"/>
    <n v="133"/>
    <n v="18.7"/>
    <n v="3.7"/>
    <n v="4.7"/>
    <x v="13"/>
    <x v="8"/>
    <x v="8"/>
    <n v="114"/>
  </r>
  <r>
    <x v="16"/>
    <n v="354"/>
    <n v="29"/>
    <n v="1"/>
    <n v="26"/>
    <x v="13"/>
    <x v="13"/>
    <x v="13"/>
    <n v="47"/>
  </r>
  <r>
    <x v="2"/>
    <n v="107"/>
    <n v="2.8"/>
    <n v="3.9"/>
    <n v="9"/>
    <x v="13"/>
    <x v="13"/>
    <x v="13"/>
    <n v="92"/>
  </r>
  <r>
    <x v="20"/>
    <n v="61"/>
    <n v="3"/>
    <n v="4"/>
    <n v="3.5"/>
    <x v="13"/>
    <x v="3"/>
    <x v="3"/>
    <n v="114"/>
  </r>
  <r>
    <x v="19"/>
    <n v="63"/>
    <n v="3.7"/>
    <n v="8.9"/>
    <n v="1.5"/>
    <x v="13"/>
    <x v="12"/>
    <x v="12"/>
    <n v="14"/>
  </r>
  <r>
    <x v="19"/>
    <n v="63"/>
    <n v="3.7"/>
    <n v="8.9"/>
    <n v="1.5"/>
    <x v="13"/>
    <x v="3"/>
    <x v="3"/>
    <n v="78"/>
  </r>
  <r>
    <x v="13"/>
    <n v="47"/>
    <n v="3"/>
    <n v="4"/>
    <n v="2"/>
    <x v="14"/>
    <x v="10"/>
    <x v="10"/>
    <n v="122"/>
  </r>
  <r>
    <x v="2"/>
    <n v="107"/>
    <n v="2.8"/>
    <n v="3.9"/>
    <n v="9"/>
    <x v="14"/>
    <x v="14"/>
    <x v="14"/>
    <n v="79"/>
  </r>
  <r>
    <x v="3"/>
    <n v="360"/>
    <n v="35.700000000000003"/>
    <n v="51.2"/>
    <n v="0.8"/>
    <x v="15"/>
    <x v="15"/>
    <x v="15"/>
    <n v="23"/>
  </r>
  <r>
    <x v="13"/>
    <n v="47"/>
    <n v="3"/>
    <n v="4"/>
    <n v="2"/>
    <x v="15"/>
    <x v="16"/>
    <x v="16"/>
    <n v="50"/>
  </r>
  <r>
    <x v="9"/>
    <n v="60"/>
    <n v="3.7"/>
    <n v="8.1999999999999993"/>
    <n v="1.5"/>
    <x v="15"/>
    <x v="17"/>
    <x v="17"/>
    <n v="39"/>
  </r>
  <r>
    <x v="10"/>
    <n v="186"/>
    <n v="3"/>
    <n v="4"/>
    <n v="18"/>
    <x v="15"/>
    <x v="9"/>
    <x v="9"/>
    <n v="53"/>
  </r>
  <r>
    <x v="21"/>
    <n v="107"/>
    <n v="6"/>
    <n v="5.0999999999999996"/>
    <n v="7"/>
    <x v="15"/>
    <x v="15"/>
    <x v="15"/>
    <n v="52"/>
  </r>
  <r>
    <x v="7"/>
    <n v="150"/>
    <n v="10"/>
    <n v="4"/>
    <n v="11"/>
    <x v="15"/>
    <x v="16"/>
    <x v="16"/>
    <n v="102"/>
  </r>
  <r>
    <x v="7"/>
    <n v="150"/>
    <n v="10"/>
    <n v="4"/>
    <n v="11"/>
    <x v="15"/>
    <x v="15"/>
    <x v="15"/>
    <n v="41"/>
  </r>
  <r>
    <x v="14"/>
    <n v="70"/>
    <n v="3.7"/>
    <n v="10.4"/>
    <n v="1.5"/>
    <x v="15"/>
    <x v="9"/>
    <x v="9"/>
    <n v="53"/>
  </r>
  <r>
    <x v="15"/>
    <n v="108"/>
    <n v="3"/>
    <n v="4"/>
    <n v="9"/>
    <x v="15"/>
    <x v="15"/>
    <x v="15"/>
    <n v="67"/>
  </r>
  <r>
    <x v="22"/>
    <n v="175"/>
    <n v="17.7"/>
    <n v="3.5"/>
    <n v="10.1"/>
    <x v="15"/>
    <x v="10"/>
    <x v="10"/>
    <n v="38"/>
  </r>
  <r>
    <x v="23"/>
    <n v="60"/>
    <n v="4"/>
    <n v="6"/>
    <n v="2"/>
    <x v="16"/>
    <x v="11"/>
    <x v="11"/>
    <n v="32"/>
  </r>
  <r>
    <x v="23"/>
    <n v="60"/>
    <n v="4"/>
    <n v="6"/>
    <n v="2"/>
    <x v="16"/>
    <x v="17"/>
    <x v="17"/>
    <n v="3"/>
  </r>
  <r>
    <x v="23"/>
    <n v="60"/>
    <n v="4"/>
    <n v="6"/>
    <n v="2"/>
    <x v="16"/>
    <x v="17"/>
    <x v="17"/>
    <n v="107"/>
  </r>
  <r>
    <x v="20"/>
    <n v="61"/>
    <n v="3"/>
    <n v="4"/>
    <n v="3.5"/>
    <x v="16"/>
    <x v="18"/>
    <x v="18"/>
    <n v="123"/>
  </r>
  <r>
    <x v="24"/>
    <n v="160"/>
    <n v="3"/>
    <n v="18"/>
    <n v="9"/>
    <x v="16"/>
    <x v="16"/>
    <x v="16"/>
    <n v="30"/>
  </r>
  <r>
    <x v="8"/>
    <n v="60"/>
    <n v="3.3"/>
    <n v="4.8"/>
    <n v="3.2"/>
    <x v="16"/>
    <x v="13"/>
    <x v="13"/>
    <n v="116"/>
  </r>
  <r>
    <x v="22"/>
    <n v="175"/>
    <n v="17.7"/>
    <n v="3.5"/>
    <n v="10.1"/>
    <x v="17"/>
    <x v="16"/>
    <x v="16"/>
    <n v="12"/>
  </r>
  <r>
    <x v="20"/>
    <n v="61"/>
    <n v="3"/>
    <n v="4"/>
    <n v="3.5"/>
    <x v="17"/>
    <x v="13"/>
    <x v="13"/>
    <n v="110"/>
  </r>
  <r>
    <x v="18"/>
    <n v="479"/>
    <n v="27"/>
    <n v="38.700000000000003"/>
    <n v="24"/>
    <x v="18"/>
    <x v="19"/>
    <x v="19"/>
    <n v="123"/>
  </r>
  <r>
    <x v="14"/>
    <n v="70"/>
    <n v="3.7"/>
    <n v="10.4"/>
    <n v="1.5"/>
    <x v="18"/>
    <x v="12"/>
    <x v="12"/>
    <n v="96"/>
  </r>
  <r>
    <x v="17"/>
    <n v="479"/>
    <n v="27"/>
    <n v="39"/>
    <n v="24"/>
    <x v="19"/>
    <x v="12"/>
    <x v="12"/>
    <n v="122"/>
  </r>
  <r>
    <x v="25"/>
    <n v="99"/>
    <n v="19.8"/>
    <n v="3.5"/>
    <n v="0.5"/>
    <x v="19"/>
    <x v="18"/>
    <x v="18"/>
    <n v="103"/>
  </r>
  <r>
    <x v="21"/>
    <n v="107"/>
    <n v="6"/>
    <n v="5.0999999999999996"/>
    <n v="7"/>
    <x v="19"/>
    <x v="12"/>
    <x v="12"/>
    <n v="99"/>
  </r>
  <r>
    <x v="3"/>
    <n v="360"/>
    <n v="35.700000000000003"/>
    <n v="51.2"/>
    <n v="0.8"/>
    <x v="19"/>
    <x v="18"/>
    <x v="18"/>
    <n v="59"/>
  </r>
  <r>
    <x v="17"/>
    <n v="479"/>
    <n v="27"/>
    <n v="39"/>
    <n v="24"/>
    <x v="19"/>
    <x v="12"/>
    <x v="12"/>
    <n v="11"/>
  </r>
  <r>
    <x v="11"/>
    <n v="39"/>
    <n v="3"/>
    <n v="4"/>
    <n v="2"/>
    <x v="19"/>
    <x v="17"/>
    <x v="17"/>
    <n v="91"/>
  </r>
  <r>
    <x v="24"/>
    <n v="160"/>
    <n v="3"/>
    <n v="18"/>
    <n v="9"/>
    <x v="20"/>
    <x v="18"/>
    <x v="18"/>
    <n v="31"/>
  </r>
  <r>
    <x v="5"/>
    <n v="133"/>
    <n v="18.7"/>
    <n v="3.7"/>
    <n v="4.7"/>
    <x v="20"/>
    <x v="19"/>
    <x v="19"/>
    <n v="23"/>
  </r>
  <r>
    <x v="7"/>
    <n v="150"/>
    <n v="10"/>
    <n v="4"/>
    <n v="11"/>
    <x v="20"/>
    <x v="15"/>
    <x v="15"/>
    <n v="37"/>
  </r>
  <r>
    <x v="15"/>
    <n v="108"/>
    <n v="3"/>
    <n v="4"/>
    <n v="9"/>
    <x v="20"/>
    <x v="15"/>
    <x v="15"/>
    <n v="64"/>
  </r>
  <r>
    <x v="20"/>
    <n v="61"/>
    <n v="3"/>
    <n v="4"/>
    <n v="3.5"/>
    <x v="20"/>
    <x v="20"/>
    <x v="20"/>
    <n v="8"/>
  </r>
  <r>
    <x v="8"/>
    <n v="60"/>
    <n v="3.3"/>
    <n v="4.8"/>
    <n v="3.2"/>
    <x v="20"/>
    <x v="20"/>
    <x v="20"/>
    <n v="34"/>
  </r>
  <r>
    <x v="22"/>
    <n v="175"/>
    <n v="17.7"/>
    <n v="3.5"/>
    <n v="10.1"/>
    <x v="20"/>
    <x v="15"/>
    <x v="15"/>
    <n v="36"/>
  </r>
  <r>
    <x v="25"/>
    <n v="99"/>
    <n v="19.8"/>
    <n v="3.5"/>
    <n v="0.5"/>
    <x v="21"/>
    <x v="13"/>
    <x v="13"/>
    <n v="118"/>
  </r>
  <r>
    <x v="25"/>
    <n v="99"/>
    <n v="19.8"/>
    <n v="3.5"/>
    <n v="0.5"/>
    <x v="21"/>
    <x v="21"/>
    <x v="21"/>
    <n v="103"/>
  </r>
  <r>
    <x v="17"/>
    <n v="479"/>
    <n v="27"/>
    <n v="39"/>
    <n v="24"/>
    <x v="21"/>
    <x v="15"/>
    <x v="15"/>
    <n v="141"/>
  </r>
  <r>
    <x v="16"/>
    <n v="354"/>
    <n v="29"/>
    <n v="1"/>
    <n v="26"/>
    <x v="21"/>
    <x v="14"/>
    <x v="14"/>
    <n v="65"/>
  </r>
  <r>
    <x v="22"/>
    <n v="175"/>
    <n v="17.7"/>
    <n v="3.5"/>
    <n v="10.1"/>
    <x v="21"/>
    <x v="13"/>
    <x v="13"/>
    <n v="80"/>
  </r>
  <r>
    <x v="24"/>
    <n v="160"/>
    <n v="3"/>
    <n v="18"/>
    <n v="9"/>
    <x v="22"/>
    <x v="15"/>
    <x v="15"/>
    <n v="132"/>
  </r>
  <r>
    <x v="9"/>
    <n v="60"/>
    <n v="3.7"/>
    <n v="8.1999999999999993"/>
    <n v="1.5"/>
    <x v="22"/>
    <x v="13"/>
    <x v="13"/>
    <n v="8"/>
  </r>
  <r>
    <x v="4"/>
    <n v="68"/>
    <n v="3.2"/>
    <n v="4.5"/>
    <n v="4.0999999999999996"/>
    <x v="23"/>
    <x v="18"/>
    <x v="18"/>
    <n v="100"/>
  </r>
  <r>
    <x v="5"/>
    <n v="133"/>
    <n v="18.7"/>
    <n v="3.7"/>
    <n v="4.7"/>
    <x v="23"/>
    <x v="22"/>
    <x v="22"/>
    <n v="19"/>
  </r>
  <r>
    <x v="6"/>
    <n v="61"/>
    <n v="3.7"/>
    <n v="8.1999999999999993"/>
    <n v="1.5"/>
    <x v="23"/>
    <x v="15"/>
    <x v="15"/>
    <n v="108"/>
  </r>
  <r>
    <x v="3"/>
    <n v="360"/>
    <n v="35.700000000000003"/>
    <n v="51.2"/>
    <n v="0.8"/>
    <x v="24"/>
    <x v="22"/>
    <x v="22"/>
    <n v="93"/>
  </r>
  <r>
    <x v="25"/>
    <n v="99"/>
    <n v="19.8"/>
    <n v="3.5"/>
    <n v="0.5"/>
    <x v="24"/>
    <x v="23"/>
    <x v="23"/>
    <n v="107"/>
  </r>
  <r>
    <x v="12"/>
    <n v="290"/>
    <n v="2.2000000000000002"/>
    <n v="3.1"/>
    <n v="30"/>
    <x v="24"/>
    <x v="23"/>
    <x v="23"/>
    <n v="33"/>
  </r>
  <r>
    <x v="12"/>
    <n v="290"/>
    <n v="2.2000000000000002"/>
    <n v="3.1"/>
    <n v="30"/>
    <x v="24"/>
    <x v="15"/>
    <x v="15"/>
    <n v="51"/>
  </r>
  <r>
    <x v="18"/>
    <n v="479"/>
    <n v="27"/>
    <n v="38.700000000000003"/>
    <n v="24"/>
    <x v="24"/>
    <x v="24"/>
    <x v="24"/>
    <n v="135"/>
  </r>
  <r>
    <x v="23"/>
    <n v="60"/>
    <n v="4"/>
    <n v="6"/>
    <n v="2"/>
    <x v="24"/>
    <x v="23"/>
    <x v="23"/>
    <n v="52"/>
  </r>
  <r>
    <x v="9"/>
    <n v="60"/>
    <n v="3.7"/>
    <n v="8.1999999999999993"/>
    <n v="1.5"/>
    <x v="25"/>
    <x v="25"/>
    <x v="25"/>
    <n v="25"/>
  </r>
  <r>
    <x v="23"/>
    <n v="60"/>
    <n v="4"/>
    <n v="6"/>
    <n v="2"/>
    <x v="25"/>
    <x v="21"/>
    <x v="21"/>
    <n v="75"/>
  </r>
  <r>
    <x v="26"/>
    <n v="62"/>
    <n v="3.7"/>
    <n v="8.8000000000000007"/>
    <n v="1.5"/>
    <x v="25"/>
    <x v="19"/>
    <x v="19"/>
    <n v="70"/>
  </r>
  <r>
    <x v="3"/>
    <n v="360"/>
    <n v="35.700000000000003"/>
    <n v="51.2"/>
    <n v="0.8"/>
    <x v="26"/>
    <x v="26"/>
    <x v="26"/>
    <n v="1"/>
  </r>
  <r>
    <x v="25"/>
    <n v="99"/>
    <n v="19.8"/>
    <n v="3.5"/>
    <n v="0.5"/>
    <x v="26"/>
    <x v="21"/>
    <x v="21"/>
    <n v="31"/>
  </r>
  <r>
    <x v="13"/>
    <n v="47"/>
    <n v="3"/>
    <n v="4"/>
    <n v="2"/>
    <x v="26"/>
    <x v="22"/>
    <x v="22"/>
    <n v="93"/>
  </r>
  <r>
    <x v="5"/>
    <n v="133"/>
    <n v="18.7"/>
    <n v="3.7"/>
    <n v="4.7"/>
    <x v="26"/>
    <x v="23"/>
    <x v="23"/>
    <n v="146"/>
  </r>
  <r>
    <x v="21"/>
    <n v="107"/>
    <n v="6"/>
    <n v="5.0999999999999996"/>
    <n v="7"/>
    <x v="27"/>
    <x v="20"/>
    <x v="20"/>
    <n v="36"/>
  </r>
  <r>
    <x v="22"/>
    <n v="175"/>
    <n v="17.7"/>
    <n v="3.5"/>
    <n v="10.1"/>
    <x v="27"/>
    <x v="24"/>
    <x v="24"/>
    <n v="64"/>
  </r>
  <r>
    <x v="26"/>
    <n v="62"/>
    <n v="3.7"/>
    <n v="8.8000000000000007"/>
    <n v="1.5"/>
    <x v="27"/>
    <x v="23"/>
    <x v="23"/>
    <n v="107"/>
  </r>
  <r>
    <x v="26"/>
    <n v="62"/>
    <n v="3.7"/>
    <n v="8.8000000000000007"/>
    <n v="1.5"/>
    <x v="27"/>
    <x v="20"/>
    <x v="20"/>
    <n v="12"/>
  </r>
  <r>
    <x v="1"/>
    <n v="359"/>
    <n v="28"/>
    <n v="3"/>
    <n v="26"/>
    <x v="27"/>
    <x v="27"/>
    <x v="27"/>
    <n v="85"/>
  </r>
  <r>
    <x v="12"/>
    <n v="290"/>
    <n v="2.2000000000000002"/>
    <n v="3.1"/>
    <n v="30"/>
    <x v="28"/>
    <x v="25"/>
    <x v="25"/>
    <n v="140"/>
  </r>
  <r>
    <x v="18"/>
    <n v="479"/>
    <n v="27"/>
    <n v="38.700000000000003"/>
    <n v="24"/>
    <x v="28"/>
    <x v="24"/>
    <x v="24"/>
    <n v="58"/>
  </r>
  <r>
    <x v="11"/>
    <n v="39"/>
    <n v="3"/>
    <n v="4"/>
    <n v="2"/>
    <x v="29"/>
    <x v="23"/>
    <x v="23"/>
    <n v="37"/>
  </r>
  <r>
    <x v="15"/>
    <n v="108"/>
    <n v="3"/>
    <n v="4"/>
    <n v="9"/>
    <x v="29"/>
    <x v="28"/>
    <x v="28"/>
    <n v="69"/>
  </r>
  <r>
    <x v="16"/>
    <n v="354"/>
    <n v="29"/>
    <n v="1"/>
    <n v="26"/>
    <x v="29"/>
    <x v="21"/>
    <x v="21"/>
    <n v="42"/>
  </r>
  <r>
    <x v="21"/>
    <n v="107"/>
    <n v="6"/>
    <n v="5.0999999999999996"/>
    <n v="7"/>
    <x v="29"/>
    <x v="27"/>
    <x v="27"/>
    <n v="38"/>
  </r>
  <r>
    <x v="11"/>
    <n v="39"/>
    <n v="3"/>
    <n v="4"/>
    <n v="2"/>
    <x v="29"/>
    <x v="22"/>
    <x v="22"/>
    <n v="63"/>
  </r>
  <r>
    <x v="24"/>
    <n v="160"/>
    <n v="3"/>
    <n v="18"/>
    <n v="9"/>
    <x v="30"/>
    <x v="22"/>
    <x v="22"/>
    <n v="107"/>
  </r>
  <r>
    <x v="11"/>
    <n v="39"/>
    <n v="3"/>
    <n v="4"/>
    <n v="2"/>
    <x v="31"/>
    <x v="28"/>
    <x v="28"/>
    <n v="12"/>
  </r>
  <r>
    <x v="19"/>
    <n v="63"/>
    <n v="3.7"/>
    <n v="8.9"/>
    <n v="1.5"/>
    <x v="31"/>
    <x v="26"/>
    <x v="26"/>
    <n v="0"/>
  </r>
  <r>
    <x v="18"/>
    <n v="479"/>
    <n v="27"/>
    <n v="38.700000000000003"/>
    <n v="24"/>
    <x v="31"/>
    <x v="26"/>
    <x v="26"/>
    <n v="20"/>
  </r>
  <r>
    <x v="10"/>
    <n v="186"/>
    <n v="3"/>
    <n v="4"/>
    <n v="18"/>
    <x v="31"/>
    <x v="26"/>
    <x v="26"/>
    <n v="121"/>
  </r>
  <r>
    <x v="19"/>
    <n v="63"/>
    <n v="3.7"/>
    <n v="8.9"/>
    <n v="1.5"/>
    <x v="32"/>
    <x v="27"/>
    <x v="27"/>
    <n v="142"/>
  </r>
  <r>
    <x v="12"/>
    <n v="290"/>
    <n v="2.2000000000000002"/>
    <n v="3.1"/>
    <n v="30"/>
    <x v="33"/>
    <x v="27"/>
    <x v="27"/>
    <n v="66"/>
  </r>
  <r>
    <x v="0"/>
    <n v="40"/>
    <n v="3.5"/>
    <n v="5.0999999999999996"/>
    <n v="0.5"/>
    <x v="33"/>
    <x v="27"/>
    <x v="27"/>
    <n v="122"/>
  </r>
  <r>
    <x v="17"/>
    <n v="479"/>
    <n v="27"/>
    <n v="39"/>
    <n v="24"/>
    <x v="33"/>
    <x v="24"/>
    <x v="24"/>
    <n v="102"/>
  </r>
  <r>
    <x v="24"/>
    <n v="160"/>
    <n v="3"/>
    <n v="18"/>
    <n v="9"/>
    <x v="34"/>
    <x v="27"/>
    <x v="27"/>
    <n v="62"/>
  </r>
  <r>
    <x v="21"/>
    <n v="107"/>
    <n v="6"/>
    <n v="5.0999999999999996"/>
    <n v="7"/>
    <x v="34"/>
    <x v="24"/>
    <x v="24"/>
    <n v="35"/>
  </r>
  <r>
    <x v="26"/>
    <n v="62"/>
    <n v="3.7"/>
    <n v="8.8000000000000007"/>
    <n v="1.5"/>
    <x v="35"/>
    <x v="26"/>
    <x v="26"/>
    <n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7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4" indent="0" outline="1" outlineData="1" multipleFieldFilters="0">
  <location ref="B9:AM38" firstHeaderRow="1" firstDataRow="2" firstDataCol="1"/>
  <pivotFields count="10">
    <pivotField axis="axisRow" showAll="0">
      <items count="28">
        <item x="23"/>
        <item x="14"/>
        <item x="26"/>
        <item x="19"/>
        <item x="9"/>
        <item x="6"/>
        <item x="24"/>
        <item x="11"/>
        <item x="4"/>
        <item x="0"/>
        <item x="13"/>
        <item x="8"/>
        <item x="20"/>
        <item x="21"/>
        <item x="17"/>
        <item x="3"/>
        <item x="18"/>
        <item x="1"/>
        <item x="16"/>
        <item x="25"/>
        <item x="5"/>
        <item x="22"/>
        <item x="7"/>
        <item x="10"/>
        <item x="15"/>
        <item x="2"/>
        <item x="12"/>
        <item t="default"/>
      </items>
    </pivotField>
    <pivotField showAll="0"/>
    <pivotField showAll="0"/>
    <pivotField showAll="0"/>
    <pivotField showAll="0"/>
    <pivotField axis="axisCol" numFmtId="16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4" showAll="0">
      <items count="30">
        <item h="1" x="5"/>
        <item h="1" x="0"/>
        <item h="1" x="1"/>
        <item x="6"/>
        <item x="2"/>
        <item x="4"/>
        <item x="7"/>
        <item x="3"/>
        <item x="8"/>
        <item x="9"/>
        <item x="10"/>
        <item x="11"/>
        <item x="17"/>
        <item x="12"/>
        <item x="16"/>
        <item x="13"/>
        <item x="14"/>
        <item x="15"/>
        <item x="18"/>
        <item x="19"/>
        <item x="25"/>
        <item x="20"/>
        <item x="21"/>
        <item x="22"/>
        <item x="23"/>
        <item x="28"/>
        <item x="24"/>
        <item x="27"/>
        <item x="26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5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a z Ilość magazyni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przestawna8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4" indent="0" outline="1" outlineData="1" multipleFieldFilters="0">
  <location ref="A3:H9" firstHeaderRow="1" firstDataRow="3" firstDataCol="1" rowPageCount="1" colPageCount="1"/>
  <pivotFields count="10">
    <pivotField axis="axisRow" showAll="0">
      <items count="28">
        <item h="1" x="23"/>
        <item x="14"/>
        <item h="1" x="26"/>
        <item h="1" x="19"/>
        <item x="9"/>
        <item x="6"/>
        <item h="1" x="24"/>
        <item h="1" x="11"/>
        <item h="1" x="4"/>
        <item h="1" x="0"/>
        <item h="1" x="13"/>
        <item h="1" x="8"/>
        <item h="1" x="20"/>
        <item h="1" x="21"/>
        <item h="1" x="17"/>
        <item h="1" x="3"/>
        <item h="1" x="18"/>
        <item h="1" x="1"/>
        <item h="1" x="16"/>
        <item h="1" x="25"/>
        <item h="1" x="5"/>
        <item h="1" x="22"/>
        <item h="1" x="7"/>
        <item h="1" x="10"/>
        <item h="1" x="15"/>
        <item h="1" x="2"/>
        <item h="1" x="12"/>
        <item t="default"/>
      </items>
    </pivotField>
    <pivotField showAll="0"/>
    <pivotField showAll="0"/>
    <pivotField showAll="0"/>
    <pivotField showAll="0"/>
    <pivotField axis="axisPage" numFmtId="14" multipleItemSelectionAllowed="1" showAll="0">
      <items count="37">
        <item h="1" x="0"/>
        <item h="1" x="1"/>
        <item h="1" x="2"/>
        <item h="1" x="3"/>
        <item h="1"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numFmtId="14" showAll="0"/>
    <pivotField axis="axisCol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4">
    <i>
      <x v="1"/>
    </i>
    <i>
      <x v="4"/>
    </i>
    <i>
      <x v="5"/>
    </i>
    <i t="grand">
      <x/>
    </i>
  </rowItems>
  <colFields count="2">
    <field x="9"/>
    <field x="7"/>
  </colFields>
  <colItems count="7">
    <i>
      <x v="10"/>
      <x v="285"/>
    </i>
    <i r="1">
      <x v="286"/>
    </i>
    <i r="1">
      <x v="289"/>
    </i>
    <i r="1">
      <x v="290"/>
    </i>
    <i r="1">
      <x v="291"/>
    </i>
    <i t="default">
      <x v="10"/>
    </i>
    <i t="grand">
      <x/>
    </i>
  </colItems>
  <pageFields count="1">
    <pageField fld="5" hier="-1"/>
  </pageFields>
  <dataFields count="1">
    <dataField name="Suma z Ilość magazyni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B6E6F-2890-4446-9C98-C0C9406B17DB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4" indent="0" outline="1" outlineData="1" multipleFieldFilters="0">
  <location ref="A1:E29" firstHeaderRow="0" firstDataRow="1" firstDataCol="1"/>
  <pivotFields count="10">
    <pivotField axis="axisRow" showAll="0">
      <items count="28">
        <item x="23"/>
        <item x="14"/>
        <item x="26"/>
        <item x="19"/>
        <item x="9"/>
        <item x="6"/>
        <item x="24"/>
        <item x="11"/>
        <item x="4"/>
        <item x="0"/>
        <item x="13"/>
        <item x="8"/>
        <item x="20"/>
        <item x="21"/>
        <item x="17"/>
        <item x="3"/>
        <item x="18"/>
        <item x="1"/>
        <item x="16"/>
        <item x="25"/>
        <item x="5"/>
        <item x="22"/>
        <item x="7"/>
        <item x="10"/>
        <item x="15"/>
        <item x="2"/>
        <item x="12"/>
        <item t="default"/>
      </items>
    </pivotField>
    <pivotField showAll="0"/>
    <pivotField showAll="0"/>
    <pivotField showAll="0"/>
    <pivotField showAll="0"/>
    <pivotField dataField="1" numFmtId="14" showAll="0"/>
    <pivotField numFmtId="14" showAll="0"/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Ilość magazynie" fld="8" baseField="0" baseItem="0"/>
    <dataField name="Minimum z Termin przydatności" fld="7" subtotal="min" baseField="0" baseItem="0" numFmtId="165"/>
    <dataField name="Maksimum z Termin przydatności2" fld="7" subtotal="max" baseField="0" baseItem="0" numFmtId="165"/>
    <dataField name="Liczba z Dostaw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2FEAB-F383-42C0-9FD5-D1AD63FB6C00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4" indent="0" outline="1" outlineData="1" multipleFieldFilters="0" chartFormat="1">
  <location ref="E40:L60" firstHeaderRow="1" firstDataRow="2" firstDataCol="1"/>
  <pivotFields count="10">
    <pivotField axis="axisCol" showAll="0">
      <items count="28">
        <item x="23"/>
        <item x="14"/>
        <item x="26"/>
        <item x="19"/>
        <item x="9"/>
        <item x="6"/>
        <item h="1" x="24"/>
        <item h="1" x="11"/>
        <item h="1" x="4"/>
        <item h="1" x="0"/>
        <item h="1" x="13"/>
        <item h="1" x="8"/>
        <item h="1" x="20"/>
        <item h="1" x="21"/>
        <item h="1" x="17"/>
        <item h="1" x="3"/>
        <item h="1" x="18"/>
        <item h="1" x="1"/>
        <item h="1" x="16"/>
        <item h="1" x="25"/>
        <item h="1" x="5"/>
        <item h="1" x="22"/>
        <item h="1" x="7"/>
        <item h="1" x="10"/>
        <item h="1" x="15"/>
        <item h="1" x="2"/>
        <item h="1" x="12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axis="axisRow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9">
    <i>
      <x v="285"/>
    </i>
    <i>
      <x v="286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300"/>
    </i>
    <i>
      <x v="302"/>
    </i>
    <i>
      <x v="303"/>
    </i>
    <i>
      <x v="304"/>
    </i>
    <i>
      <x v="305"/>
    </i>
    <i>
      <x v="307"/>
    </i>
    <i>
      <x v="310"/>
    </i>
    <i>
      <x v="3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z Ilość magazynie" fld="8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127" totalsRowShown="0" headerRowDxfId="3">
  <autoFilter ref="A1:I127" xr:uid="{00000000-0009-0000-0100-000001000000}"/>
  <tableColumns count="9">
    <tableColumn id="1" xr3:uid="{00000000-0010-0000-0000-000001000000}" name="Produkt(100g)"/>
    <tableColumn id="2" xr3:uid="{00000000-0010-0000-0000-000002000000}" name="Energia"/>
    <tableColumn id="3" xr3:uid="{00000000-0010-0000-0000-000003000000}" name="Białko "/>
    <tableColumn id="4" xr3:uid="{00000000-0010-0000-0000-000004000000}" name="Węglowodany"/>
    <tableColumn id="5" xr3:uid="{00000000-0010-0000-0000-000005000000}" name="Tłuszcze "/>
    <tableColumn id="6" xr3:uid="{00000000-0010-0000-0000-000006000000}" name="Dostawa" dataDxfId="2"/>
    <tableColumn id="7" xr3:uid="{00000000-0010-0000-0000-000007000000}" name="Data produkcji" dataDxfId="1"/>
    <tableColumn id="8" xr3:uid="{00000000-0010-0000-0000-000008000000}" name="Termin przydatności" dataDxfId="0"/>
    <tableColumn id="9" xr3:uid="{00000000-0010-0000-0000-000009000000}" name="Ilość magazyn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opLeftCell="A107" workbookViewId="0"/>
  </sheetViews>
  <sheetFormatPr defaultRowHeight="14.25"/>
  <cols>
    <col min="1" max="1" width="26.25" bestFit="1" customWidth="1"/>
    <col min="2" max="2" width="9.75" bestFit="1" customWidth="1"/>
    <col min="3" max="3" width="8.875" bestFit="1" customWidth="1"/>
    <col min="4" max="4" width="15.125" bestFit="1" customWidth="1"/>
    <col min="5" max="5" width="11.375" bestFit="1" customWidth="1"/>
    <col min="6" max="6" width="10.375" style="11" bestFit="1" customWidth="1"/>
    <col min="7" max="7" width="15.75" style="11" bestFit="1" customWidth="1"/>
    <col min="8" max="8" width="21.125" style="11" bestFit="1" customWidth="1"/>
    <col min="9" max="9" width="16.875" bestFit="1" customWidth="1"/>
    <col min="11" max="13" width="10.125" bestFit="1" customWidth="1"/>
  </cols>
  <sheetData>
    <row r="1" spans="1:13">
      <c r="A1" t="s">
        <v>0</v>
      </c>
      <c r="B1" t="s">
        <v>1</v>
      </c>
      <c r="C1" t="s">
        <v>36</v>
      </c>
      <c r="D1" t="s">
        <v>37</v>
      </c>
      <c r="E1" t="s">
        <v>38</v>
      </c>
      <c r="F1" s="11" t="s">
        <v>32</v>
      </c>
      <c r="G1" s="11" t="s">
        <v>31</v>
      </c>
      <c r="H1" s="11" t="s">
        <v>33</v>
      </c>
      <c r="I1" t="s">
        <v>35</v>
      </c>
    </row>
    <row r="2" spans="1:13">
      <c r="A2" t="s">
        <v>15</v>
      </c>
      <c r="B2">
        <v>40</v>
      </c>
      <c r="C2">
        <v>3.5</v>
      </c>
      <c r="D2">
        <v>5.0999999999999996</v>
      </c>
      <c r="E2">
        <v>0.5</v>
      </c>
      <c r="F2" s="11">
        <v>42266</v>
      </c>
      <c r="G2" s="11">
        <v>42265</v>
      </c>
      <c r="H2" s="11">
        <v>42286</v>
      </c>
      <c r="I2">
        <v>70</v>
      </c>
      <c r="K2" s="11"/>
      <c r="L2" s="11"/>
      <c r="M2" s="11"/>
    </row>
    <row r="3" spans="1:13">
      <c r="A3" t="s">
        <v>20</v>
      </c>
      <c r="B3">
        <v>359</v>
      </c>
      <c r="C3">
        <v>28</v>
      </c>
      <c r="D3">
        <v>3</v>
      </c>
      <c r="E3">
        <v>26</v>
      </c>
      <c r="F3" s="11">
        <v>42266</v>
      </c>
      <c r="G3" s="11">
        <v>42266</v>
      </c>
      <c r="H3" s="11">
        <v>42287</v>
      </c>
      <c r="I3">
        <v>84</v>
      </c>
      <c r="K3" s="11"/>
      <c r="L3" s="11"/>
      <c r="M3" s="11"/>
    </row>
    <row r="4" spans="1:13">
      <c r="A4" t="s">
        <v>20</v>
      </c>
      <c r="B4">
        <v>359</v>
      </c>
      <c r="C4">
        <v>28</v>
      </c>
      <c r="D4">
        <v>3</v>
      </c>
      <c r="E4">
        <v>26</v>
      </c>
      <c r="F4" s="11">
        <v>42267</v>
      </c>
      <c r="G4" s="11">
        <v>42265</v>
      </c>
      <c r="H4" s="11">
        <v>42286</v>
      </c>
      <c r="I4">
        <v>130</v>
      </c>
      <c r="K4" s="11"/>
      <c r="L4" s="11"/>
      <c r="M4" s="11"/>
    </row>
    <row r="5" spans="1:13">
      <c r="A5" t="s">
        <v>20</v>
      </c>
      <c r="B5">
        <v>359</v>
      </c>
      <c r="C5">
        <v>28</v>
      </c>
      <c r="D5">
        <v>3</v>
      </c>
      <c r="E5">
        <v>26</v>
      </c>
      <c r="F5" s="11">
        <v>42269</v>
      </c>
      <c r="G5" s="11">
        <v>42266</v>
      </c>
      <c r="H5" s="11">
        <v>42287</v>
      </c>
      <c r="I5">
        <v>44</v>
      </c>
      <c r="K5" s="11"/>
      <c r="L5" s="11"/>
      <c r="M5" s="11"/>
    </row>
    <row r="6" spans="1:13">
      <c r="A6" t="s">
        <v>29</v>
      </c>
      <c r="B6">
        <v>107</v>
      </c>
      <c r="C6">
        <v>2.8</v>
      </c>
      <c r="D6">
        <v>3.9</v>
      </c>
      <c r="E6">
        <v>9</v>
      </c>
      <c r="F6" s="11">
        <v>42269</v>
      </c>
      <c r="G6" s="11">
        <v>42266</v>
      </c>
      <c r="H6" s="11">
        <v>42287</v>
      </c>
      <c r="I6">
        <v>61</v>
      </c>
      <c r="K6" s="11"/>
      <c r="L6" s="11"/>
      <c r="M6" s="11"/>
    </row>
    <row r="7" spans="1:13">
      <c r="A7" t="s">
        <v>34</v>
      </c>
      <c r="B7">
        <v>360</v>
      </c>
      <c r="C7">
        <v>35.700000000000003</v>
      </c>
      <c r="D7">
        <v>51.2</v>
      </c>
      <c r="E7">
        <v>0.8</v>
      </c>
      <c r="F7" s="11">
        <v>42269</v>
      </c>
      <c r="G7" s="11">
        <v>42265</v>
      </c>
      <c r="H7" s="11">
        <v>42286</v>
      </c>
      <c r="I7">
        <v>66</v>
      </c>
      <c r="K7" s="11"/>
      <c r="L7" s="11"/>
      <c r="M7" s="11"/>
    </row>
    <row r="8" spans="1:13">
      <c r="A8" t="s">
        <v>16</v>
      </c>
      <c r="B8">
        <v>68</v>
      </c>
      <c r="C8">
        <v>3.2</v>
      </c>
      <c r="D8">
        <v>4.5</v>
      </c>
      <c r="E8">
        <v>4.0999999999999996</v>
      </c>
      <c r="F8" s="11">
        <v>42270</v>
      </c>
      <c r="G8" s="11">
        <v>42265</v>
      </c>
      <c r="H8" s="11">
        <v>42286</v>
      </c>
      <c r="I8">
        <v>64</v>
      </c>
      <c r="K8" s="11"/>
      <c r="L8" s="11"/>
      <c r="M8" s="11"/>
    </row>
    <row r="9" spans="1:13">
      <c r="A9" t="s">
        <v>23</v>
      </c>
      <c r="B9">
        <v>133</v>
      </c>
      <c r="C9">
        <v>18.7</v>
      </c>
      <c r="D9">
        <v>3.7</v>
      </c>
      <c r="E9">
        <v>4.7</v>
      </c>
      <c r="F9" s="11">
        <v>42271</v>
      </c>
      <c r="G9" s="11">
        <v>42268</v>
      </c>
      <c r="H9" s="11">
        <v>42289</v>
      </c>
      <c r="I9">
        <v>140</v>
      </c>
      <c r="K9" s="11"/>
      <c r="L9" s="11"/>
      <c r="M9" s="11"/>
    </row>
    <row r="10" spans="1:13">
      <c r="A10" t="s">
        <v>15</v>
      </c>
      <c r="B10">
        <v>40</v>
      </c>
      <c r="C10">
        <v>3.5</v>
      </c>
      <c r="D10">
        <v>5.0999999999999996</v>
      </c>
      <c r="E10">
        <v>0.5</v>
      </c>
      <c r="F10" s="11">
        <v>42272</v>
      </c>
      <c r="G10" s="11">
        <v>42268</v>
      </c>
      <c r="H10" s="11">
        <v>42289</v>
      </c>
      <c r="I10">
        <v>50</v>
      </c>
      <c r="K10" s="11"/>
      <c r="L10" s="11"/>
      <c r="M10" s="11"/>
    </row>
    <row r="11" spans="1:13">
      <c r="A11" t="s">
        <v>9</v>
      </c>
      <c r="B11">
        <v>61</v>
      </c>
      <c r="C11">
        <v>3.7</v>
      </c>
      <c r="D11">
        <v>8.1999999999999993</v>
      </c>
      <c r="E11">
        <v>1.5</v>
      </c>
      <c r="F11" s="11">
        <v>42272</v>
      </c>
      <c r="G11" s="11">
        <v>42268</v>
      </c>
      <c r="H11" s="11">
        <v>42289</v>
      </c>
      <c r="I11">
        <v>58</v>
      </c>
      <c r="K11" s="11"/>
      <c r="L11" s="11"/>
      <c r="M11" s="11"/>
    </row>
    <row r="12" spans="1:13">
      <c r="A12" t="s">
        <v>9</v>
      </c>
      <c r="B12">
        <v>61</v>
      </c>
      <c r="C12">
        <v>3.7</v>
      </c>
      <c r="D12">
        <v>8.1999999999999993</v>
      </c>
      <c r="E12">
        <v>1.5</v>
      </c>
      <c r="F12" s="11">
        <v>42272</v>
      </c>
      <c r="G12" s="11">
        <v>42271</v>
      </c>
      <c r="H12" s="11">
        <v>42292</v>
      </c>
      <c r="I12">
        <v>84</v>
      </c>
      <c r="K12" s="11"/>
      <c r="L12" s="11"/>
      <c r="M12" s="11"/>
    </row>
    <row r="13" spans="1:13">
      <c r="A13" t="s">
        <v>25</v>
      </c>
      <c r="B13">
        <v>150</v>
      </c>
      <c r="C13">
        <v>10</v>
      </c>
      <c r="D13">
        <v>4</v>
      </c>
      <c r="E13">
        <v>11</v>
      </c>
      <c r="F13" s="11">
        <v>42272</v>
      </c>
      <c r="G13" s="11">
        <v>42269</v>
      </c>
      <c r="H13" s="11">
        <v>42290</v>
      </c>
      <c r="I13">
        <v>34</v>
      </c>
      <c r="K13" s="11"/>
      <c r="L13" s="11"/>
      <c r="M13" s="11"/>
    </row>
    <row r="14" spans="1:13">
      <c r="A14" t="s">
        <v>15</v>
      </c>
      <c r="B14">
        <v>40</v>
      </c>
      <c r="C14">
        <v>3.5</v>
      </c>
      <c r="D14">
        <v>5.0999999999999996</v>
      </c>
      <c r="E14">
        <v>0.5</v>
      </c>
      <c r="F14" s="11">
        <v>42272</v>
      </c>
      <c r="G14" s="11">
        <v>42264</v>
      </c>
      <c r="H14" s="11">
        <v>42285</v>
      </c>
      <c r="I14">
        <v>94</v>
      </c>
      <c r="K14" s="11"/>
      <c r="L14" s="11"/>
      <c r="M14" s="11"/>
    </row>
    <row r="15" spans="1:13">
      <c r="A15" t="s">
        <v>14</v>
      </c>
      <c r="B15">
        <v>60</v>
      </c>
      <c r="C15">
        <v>3.3</v>
      </c>
      <c r="D15">
        <v>4.8</v>
      </c>
      <c r="E15">
        <v>3.2</v>
      </c>
      <c r="F15" s="11">
        <v>42272</v>
      </c>
      <c r="G15" s="11">
        <v>42267</v>
      </c>
      <c r="H15" s="11">
        <v>42288</v>
      </c>
      <c r="I15">
        <v>139</v>
      </c>
      <c r="K15" s="11"/>
      <c r="L15" s="11"/>
      <c r="M15" s="11"/>
    </row>
    <row r="16" spans="1:13">
      <c r="A16" t="s">
        <v>14</v>
      </c>
      <c r="B16">
        <v>60</v>
      </c>
      <c r="C16">
        <v>3.3</v>
      </c>
      <c r="D16">
        <v>4.8</v>
      </c>
      <c r="E16">
        <v>3.2</v>
      </c>
      <c r="F16" s="11">
        <v>42273</v>
      </c>
      <c r="G16" s="11">
        <v>42270</v>
      </c>
      <c r="H16" s="11">
        <v>42291</v>
      </c>
      <c r="I16">
        <v>82</v>
      </c>
      <c r="K16" s="11"/>
      <c r="L16" s="11"/>
      <c r="M16" s="11"/>
    </row>
    <row r="17" spans="1:13">
      <c r="A17" t="s">
        <v>8</v>
      </c>
      <c r="B17">
        <v>60</v>
      </c>
      <c r="C17">
        <v>3.7</v>
      </c>
      <c r="D17">
        <v>8.1999999999999993</v>
      </c>
      <c r="E17">
        <v>1.5</v>
      </c>
      <c r="F17" s="11">
        <v>42273</v>
      </c>
      <c r="G17" s="11">
        <v>42267</v>
      </c>
      <c r="H17" s="11">
        <v>42288</v>
      </c>
      <c r="I17">
        <v>38</v>
      </c>
      <c r="K17" s="11"/>
      <c r="L17" s="11"/>
      <c r="M17" s="11"/>
    </row>
    <row r="18" spans="1:13">
      <c r="A18" t="s">
        <v>9</v>
      </c>
      <c r="B18">
        <v>61</v>
      </c>
      <c r="C18">
        <v>3.7</v>
      </c>
      <c r="D18">
        <v>8.1999999999999993</v>
      </c>
      <c r="E18">
        <v>1.5</v>
      </c>
      <c r="F18" s="11">
        <v>42273</v>
      </c>
      <c r="G18" s="11">
        <v>42272</v>
      </c>
      <c r="H18" s="11">
        <v>42293</v>
      </c>
      <c r="I18">
        <v>113</v>
      </c>
      <c r="K18" s="11"/>
      <c r="L18" s="11"/>
      <c r="M18" s="11"/>
    </row>
    <row r="19" spans="1:13">
      <c r="A19" t="s">
        <v>27</v>
      </c>
      <c r="B19">
        <v>186</v>
      </c>
      <c r="C19">
        <v>3</v>
      </c>
      <c r="D19">
        <v>4</v>
      </c>
      <c r="E19">
        <v>18</v>
      </c>
      <c r="F19" s="11">
        <v>42274</v>
      </c>
      <c r="G19" s="11">
        <v>42268</v>
      </c>
      <c r="H19" s="11">
        <v>42289</v>
      </c>
      <c r="I19">
        <v>33</v>
      </c>
      <c r="K19" s="11"/>
      <c r="L19" s="11"/>
      <c r="M19" s="11"/>
    </row>
    <row r="20" spans="1:13">
      <c r="A20" t="s">
        <v>8</v>
      </c>
      <c r="B20">
        <v>60</v>
      </c>
      <c r="C20">
        <v>3.7</v>
      </c>
      <c r="D20">
        <v>8.1999999999999993</v>
      </c>
      <c r="E20">
        <v>1.5</v>
      </c>
      <c r="F20" s="11">
        <v>42274</v>
      </c>
      <c r="G20" s="11">
        <v>42267</v>
      </c>
      <c r="H20" s="11">
        <v>42288</v>
      </c>
      <c r="I20">
        <v>143</v>
      </c>
      <c r="K20" s="11"/>
      <c r="L20" s="11"/>
      <c r="M20" s="11"/>
    </row>
    <row r="21" spans="1:13">
      <c r="A21" t="s">
        <v>11</v>
      </c>
      <c r="B21">
        <v>39</v>
      </c>
      <c r="C21">
        <v>3</v>
      </c>
      <c r="D21">
        <v>4</v>
      </c>
      <c r="E21">
        <v>2</v>
      </c>
      <c r="F21" s="11">
        <v>42274</v>
      </c>
      <c r="G21" s="11">
        <v>42265</v>
      </c>
      <c r="H21" s="11">
        <v>42286</v>
      </c>
      <c r="I21">
        <v>33</v>
      </c>
      <c r="K21" s="11"/>
      <c r="L21" s="11"/>
      <c r="M21" s="11"/>
    </row>
    <row r="22" spans="1:13">
      <c r="A22" t="s">
        <v>28</v>
      </c>
      <c r="B22">
        <v>290</v>
      </c>
      <c r="C22">
        <v>2.2000000000000002</v>
      </c>
      <c r="D22">
        <v>3.1</v>
      </c>
      <c r="E22">
        <v>30</v>
      </c>
      <c r="F22" s="11">
        <v>42274</v>
      </c>
      <c r="G22" s="11">
        <v>42265</v>
      </c>
      <c r="H22" s="11">
        <v>42286</v>
      </c>
      <c r="I22">
        <v>75</v>
      </c>
      <c r="K22" s="11"/>
      <c r="L22" s="11"/>
      <c r="M22" s="11"/>
    </row>
    <row r="23" spans="1:13">
      <c r="A23" t="s">
        <v>13</v>
      </c>
      <c r="B23">
        <v>47</v>
      </c>
      <c r="C23">
        <v>3</v>
      </c>
      <c r="D23">
        <v>4</v>
      </c>
      <c r="E23">
        <v>2</v>
      </c>
      <c r="F23" s="11">
        <v>42275</v>
      </c>
      <c r="G23" s="11">
        <v>42268</v>
      </c>
      <c r="H23" s="11">
        <v>42289</v>
      </c>
      <c r="I23">
        <v>136</v>
      </c>
      <c r="K23" s="11"/>
      <c r="L23" s="11"/>
      <c r="M23" s="11"/>
    </row>
    <row r="24" spans="1:13">
      <c r="A24" t="s">
        <v>5</v>
      </c>
      <c r="B24">
        <v>70</v>
      </c>
      <c r="C24">
        <v>3.7</v>
      </c>
      <c r="D24">
        <v>10.4</v>
      </c>
      <c r="E24">
        <v>1.5</v>
      </c>
      <c r="F24" s="11">
        <v>42275</v>
      </c>
      <c r="G24" s="11">
        <v>42273</v>
      </c>
      <c r="H24" s="11">
        <v>42294</v>
      </c>
      <c r="I24">
        <v>121</v>
      </c>
      <c r="K24" s="11"/>
      <c r="L24" s="11"/>
      <c r="M24" s="11"/>
    </row>
    <row r="25" spans="1:13">
      <c r="A25" t="s">
        <v>26</v>
      </c>
      <c r="B25">
        <v>108</v>
      </c>
      <c r="C25">
        <v>3</v>
      </c>
      <c r="D25">
        <v>4</v>
      </c>
      <c r="E25">
        <v>9</v>
      </c>
      <c r="F25" s="11">
        <v>42275</v>
      </c>
      <c r="G25" s="11">
        <v>42274</v>
      </c>
      <c r="H25" s="11">
        <v>42295</v>
      </c>
      <c r="I25">
        <v>101</v>
      </c>
      <c r="K25" s="11"/>
      <c r="L25" s="11"/>
      <c r="M25" s="11"/>
    </row>
    <row r="26" spans="1:13">
      <c r="A26" t="s">
        <v>9</v>
      </c>
      <c r="B26">
        <v>61</v>
      </c>
      <c r="C26">
        <v>3.7</v>
      </c>
      <c r="D26">
        <v>8.1999999999999993</v>
      </c>
      <c r="E26">
        <v>1.5</v>
      </c>
      <c r="F26" s="11">
        <v>42276</v>
      </c>
      <c r="G26" s="11">
        <v>42268</v>
      </c>
      <c r="H26" s="11">
        <v>42289</v>
      </c>
      <c r="I26">
        <v>78</v>
      </c>
      <c r="K26" s="11"/>
      <c r="L26" s="11"/>
      <c r="M26" s="11"/>
    </row>
    <row r="27" spans="1:13">
      <c r="A27" t="s">
        <v>21</v>
      </c>
      <c r="B27">
        <v>354</v>
      </c>
      <c r="C27">
        <v>29</v>
      </c>
      <c r="D27">
        <v>1</v>
      </c>
      <c r="E27">
        <v>26</v>
      </c>
      <c r="F27" s="11">
        <v>42276</v>
      </c>
      <c r="G27" s="11">
        <v>42273</v>
      </c>
      <c r="H27" s="11">
        <v>42294</v>
      </c>
      <c r="I27">
        <v>132</v>
      </c>
      <c r="K27" s="11"/>
      <c r="L27" s="11"/>
      <c r="M27" s="11"/>
    </row>
    <row r="28" spans="1:13">
      <c r="A28" t="s">
        <v>13</v>
      </c>
      <c r="B28">
        <v>47</v>
      </c>
      <c r="C28">
        <v>3</v>
      </c>
      <c r="D28">
        <v>4</v>
      </c>
      <c r="E28">
        <v>2</v>
      </c>
      <c r="F28" s="11">
        <v>42276</v>
      </c>
      <c r="G28" s="11">
        <v>42273</v>
      </c>
      <c r="H28" s="11">
        <v>42294</v>
      </c>
      <c r="I28">
        <v>96</v>
      </c>
      <c r="K28" s="11"/>
      <c r="L28" s="11"/>
      <c r="M28" s="11"/>
    </row>
    <row r="29" spans="1:13">
      <c r="A29" t="s">
        <v>5</v>
      </c>
      <c r="B29">
        <v>70</v>
      </c>
      <c r="C29">
        <v>3.7</v>
      </c>
      <c r="D29">
        <v>10.4</v>
      </c>
      <c r="E29">
        <v>1.5</v>
      </c>
      <c r="F29" s="11">
        <v>42276</v>
      </c>
      <c r="G29" s="11">
        <v>42274</v>
      </c>
      <c r="H29" s="11">
        <v>42295</v>
      </c>
      <c r="I29">
        <v>60</v>
      </c>
      <c r="K29" s="11"/>
      <c r="L29" s="11"/>
      <c r="M29" s="11"/>
    </row>
    <row r="30" spans="1:13">
      <c r="A30" t="s">
        <v>25</v>
      </c>
      <c r="B30">
        <v>150</v>
      </c>
      <c r="C30">
        <v>10</v>
      </c>
      <c r="D30">
        <v>4</v>
      </c>
      <c r="E30">
        <v>11</v>
      </c>
      <c r="F30" s="11">
        <v>42277</v>
      </c>
      <c r="G30" s="11">
        <v>42275</v>
      </c>
      <c r="H30" s="11">
        <v>42296</v>
      </c>
      <c r="I30">
        <v>128</v>
      </c>
      <c r="K30" s="11"/>
      <c r="L30" s="11"/>
      <c r="M30" s="11"/>
    </row>
    <row r="31" spans="1:13">
      <c r="A31" t="s">
        <v>19</v>
      </c>
      <c r="B31">
        <v>479</v>
      </c>
      <c r="C31">
        <v>27</v>
      </c>
      <c r="D31">
        <v>39</v>
      </c>
      <c r="E31">
        <v>24</v>
      </c>
      <c r="F31" s="11">
        <v>42277</v>
      </c>
      <c r="G31" s="11">
        <v>42270</v>
      </c>
      <c r="H31" s="11">
        <v>42291</v>
      </c>
      <c r="I31">
        <v>5</v>
      </c>
      <c r="K31" s="11"/>
      <c r="L31" s="11"/>
      <c r="M31" s="11"/>
    </row>
    <row r="32" spans="1:13">
      <c r="A32" t="s">
        <v>26</v>
      </c>
      <c r="B32">
        <v>108</v>
      </c>
      <c r="C32">
        <v>3</v>
      </c>
      <c r="D32">
        <v>4</v>
      </c>
      <c r="E32">
        <v>9</v>
      </c>
      <c r="F32" s="11">
        <v>42278</v>
      </c>
      <c r="G32" s="11">
        <v>42273</v>
      </c>
      <c r="H32" s="11">
        <v>42294</v>
      </c>
      <c r="I32">
        <v>48</v>
      </c>
      <c r="K32" s="11"/>
      <c r="L32" s="11"/>
      <c r="M32" s="11"/>
    </row>
    <row r="33" spans="1:13">
      <c r="A33" t="s">
        <v>21</v>
      </c>
      <c r="B33">
        <v>354</v>
      </c>
      <c r="C33">
        <v>29</v>
      </c>
      <c r="D33">
        <v>1</v>
      </c>
      <c r="E33">
        <v>26</v>
      </c>
      <c r="F33" s="11">
        <v>42278</v>
      </c>
      <c r="G33" s="11">
        <v>42271</v>
      </c>
      <c r="H33" s="11">
        <v>42292</v>
      </c>
      <c r="I33">
        <v>140</v>
      </c>
      <c r="K33" s="11"/>
      <c r="L33" s="11"/>
      <c r="M33" s="11"/>
    </row>
    <row r="34" spans="1:13">
      <c r="A34" t="s">
        <v>18</v>
      </c>
      <c r="B34">
        <v>479</v>
      </c>
      <c r="C34">
        <v>27</v>
      </c>
      <c r="D34">
        <v>38.700000000000003</v>
      </c>
      <c r="E34">
        <v>24</v>
      </c>
      <c r="F34" s="11">
        <v>42278</v>
      </c>
      <c r="G34" s="11">
        <v>42271</v>
      </c>
      <c r="H34" s="11">
        <v>42292</v>
      </c>
      <c r="I34">
        <v>57</v>
      </c>
      <c r="K34" s="11"/>
      <c r="L34" s="11"/>
      <c r="M34" s="11"/>
    </row>
    <row r="35" spans="1:13">
      <c r="A35" t="s">
        <v>15</v>
      </c>
      <c r="B35">
        <v>40</v>
      </c>
      <c r="C35">
        <v>3.5</v>
      </c>
      <c r="D35">
        <v>5.0999999999999996</v>
      </c>
      <c r="E35">
        <v>0.5</v>
      </c>
      <c r="F35" s="11">
        <v>42279</v>
      </c>
      <c r="G35" s="11">
        <v>42270</v>
      </c>
      <c r="H35" s="11">
        <v>42291</v>
      </c>
      <c r="I35">
        <v>69</v>
      </c>
      <c r="K35" s="11"/>
      <c r="L35" s="11"/>
      <c r="M35" s="11"/>
    </row>
    <row r="36" spans="1:13">
      <c r="A36" t="s">
        <v>29</v>
      </c>
      <c r="B36">
        <v>107</v>
      </c>
      <c r="C36">
        <v>2.8</v>
      </c>
      <c r="D36">
        <v>3.9</v>
      </c>
      <c r="E36">
        <v>9</v>
      </c>
      <c r="F36" s="11">
        <v>42279</v>
      </c>
      <c r="G36" s="11">
        <v>42274</v>
      </c>
      <c r="H36" s="11">
        <v>42295</v>
      </c>
      <c r="I36">
        <v>55</v>
      </c>
      <c r="K36" s="11"/>
      <c r="L36" s="11"/>
      <c r="M36" s="11"/>
    </row>
    <row r="37" spans="1:13">
      <c r="A37" t="s">
        <v>7</v>
      </c>
      <c r="B37">
        <v>63</v>
      </c>
      <c r="C37">
        <v>3.7</v>
      </c>
      <c r="D37">
        <v>8.9</v>
      </c>
      <c r="E37">
        <v>1.5</v>
      </c>
      <c r="F37" s="11">
        <v>42279</v>
      </c>
      <c r="G37" s="11">
        <v>42274</v>
      </c>
      <c r="H37" s="11">
        <v>42295</v>
      </c>
      <c r="I37">
        <v>16</v>
      </c>
      <c r="K37" s="11"/>
      <c r="L37" s="11"/>
      <c r="M37" s="11"/>
    </row>
    <row r="38" spans="1:13">
      <c r="A38" t="s">
        <v>14</v>
      </c>
      <c r="B38">
        <v>60</v>
      </c>
      <c r="C38">
        <v>3.3</v>
      </c>
      <c r="D38">
        <v>4.8</v>
      </c>
      <c r="E38">
        <v>3.2</v>
      </c>
      <c r="F38" s="11">
        <v>42279</v>
      </c>
      <c r="G38" s="11">
        <v>42273</v>
      </c>
      <c r="H38" s="11">
        <v>42294</v>
      </c>
      <c r="I38">
        <v>94</v>
      </c>
      <c r="K38" s="11"/>
      <c r="L38" s="11"/>
      <c r="M38" s="11"/>
    </row>
    <row r="39" spans="1:13">
      <c r="A39" t="s">
        <v>20</v>
      </c>
      <c r="B39">
        <v>359</v>
      </c>
      <c r="C39">
        <v>28</v>
      </c>
      <c r="D39">
        <v>3</v>
      </c>
      <c r="E39">
        <v>26</v>
      </c>
      <c r="F39" s="11">
        <v>42279</v>
      </c>
      <c r="G39" s="11">
        <v>42277</v>
      </c>
      <c r="H39" s="11">
        <v>42298</v>
      </c>
      <c r="I39">
        <v>16</v>
      </c>
      <c r="K39" s="11"/>
      <c r="L39" s="11"/>
      <c r="M39" s="11"/>
    </row>
    <row r="40" spans="1:13">
      <c r="A40" t="s">
        <v>23</v>
      </c>
      <c r="B40">
        <v>133</v>
      </c>
      <c r="C40">
        <v>18.7</v>
      </c>
      <c r="D40">
        <v>3.7</v>
      </c>
      <c r="E40">
        <v>4.7</v>
      </c>
      <c r="F40" s="11">
        <v>42280</v>
      </c>
      <c r="G40" s="11">
        <v>42272</v>
      </c>
      <c r="H40" s="11">
        <v>42293</v>
      </c>
      <c r="I40">
        <v>114</v>
      </c>
      <c r="K40" s="11"/>
      <c r="L40" s="11"/>
      <c r="M40" s="11"/>
    </row>
    <row r="41" spans="1:13">
      <c r="A41" t="s">
        <v>21</v>
      </c>
      <c r="B41">
        <v>354</v>
      </c>
      <c r="C41">
        <v>29</v>
      </c>
      <c r="D41">
        <v>1</v>
      </c>
      <c r="E41">
        <v>26</v>
      </c>
      <c r="F41" s="11">
        <v>42280</v>
      </c>
      <c r="G41" s="11">
        <v>42279</v>
      </c>
      <c r="H41" s="11">
        <v>42300</v>
      </c>
      <c r="I41">
        <v>47</v>
      </c>
      <c r="K41" s="11"/>
      <c r="L41" s="11"/>
      <c r="M41" s="11"/>
    </row>
    <row r="42" spans="1:13">
      <c r="A42" t="s">
        <v>29</v>
      </c>
      <c r="B42">
        <v>107</v>
      </c>
      <c r="C42">
        <v>2.8</v>
      </c>
      <c r="D42">
        <v>3.9</v>
      </c>
      <c r="E42">
        <v>9</v>
      </c>
      <c r="F42" s="11">
        <v>42280</v>
      </c>
      <c r="G42" s="11">
        <v>42279</v>
      </c>
      <c r="H42" s="11">
        <v>42300</v>
      </c>
      <c r="I42">
        <v>92</v>
      </c>
      <c r="K42" s="11"/>
      <c r="L42" s="11"/>
      <c r="M42" s="11"/>
    </row>
    <row r="43" spans="1:13">
      <c r="A43" t="s">
        <v>12</v>
      </c>
      <c r="B43">
        <v>61</v>
      </c>
      <c r="C43">
        <v>3</v>
      </c>
      <c r="D43">
        <v>4</v>
      </c>
      <c r="E43">
        <v>3.5</v>
      </c>
      <c r="F43" s="11">
        <v>42280</v>
      </c>
      <c r="G43" s="11">
        <v>42271</v>
      </c>
      <c r="H43" s="11">
        <v>42292</v>
      </c>
      <c r="I43">
        <v>114</v>
      </c>
      <c r="K43" s="11"/>
      <c r="L43" s="11"/>
      <c r="M43" s="11"/>
    </row>
    <row r="44" spans="1:13">
      <c r="A44" t="s">
        <v>7</v>
      </c>
      <c r="B44">
        <v>63</v>
      </c>
      <c r="C44">
        <v>3.7</v>
      </c>
      <c r="D44">
        <v>8.9</v>
      </c>
      <c r="E44">
        <v>1.5</v>
      </c>
      <c r="F44" s="11">
        <v>42280</v>
      </c>
      <c r="G44" s="11">
        <v>42277</v>
      </c>
      <c r="H44" s="11">
        <v>42298</v>
      </c>
      <c r="I44">
        <v>14</v>
      </c>
      <c r="K44" s="11"/>
      <c r="L44" s="11"/>
      <c r="M44" s="11"/>
    </row>
    <row r="45" spans="1:13">
      <c r="A45" t="s">
        <v>7</v>
      </c>
      <c r="B45">
        <v>63</v>
      </c>
      <c r="C45">
        <v>3.7</v>
      </c>
      <c r="D45">
        <v>8.9</v>
      </c>
      <c r="E45">
        <v>1.5</v>
      </c>
      <c r="F45" s="11">
        <v>42280</v>
      </c>
      <c r="G45" s="11">
        <v>42271</v>
      </c>
      <c r="H45" s="11">
        <v>42292</v>
      </c>
      <c r="I45">
        <v>78</v>
      </c>
      <c r="K45" s="11"/>
      <c r="L45" s="11"/>
      <c r="M45" s="11"/>
    </row>
    <row r="46" spans="1:13">
      <c r="A46" t="s">
        <v>13</v>
      </c>
      <c r="B46">
        <v>47</v>
      </c>
      <c r="C46">
        <v>3</v>
      </c>
      <c r="D46">
        <v>4</v>
      </c>
      <c r="E46">
        <v>2</v>
      </c>
      <c r="F46" s="11">
        <v>42281</v>
      </c>
      <c r="G46" s="11">
        <v>42274</v>
      </c>
      <c r="H46" s="11">
        <v>42295</v>
      </c>
      <c r="I46">
        <v>122</v>
      </c>
      <c r="K46" s="11"/>
      <c r="L46" s="11"/>
      <c r="M46" s="11"/>
    </row>
    <row r="47" spans="1:13">
      <c r="A47" t="s">
        <v>29</v>
      </c>
      <c r="B47">
        <v>107</v>
      </c>
      <c r="C47">
        <v>2.8</v>
      </c>
      <c r="D47">
        <v>3.9</v>
      </c>
      <c r="E47">
        <v>9</v>
      </c>
      <c r="F47" s="11">
        <v>42281</v>
      </c>
      <c r="G47" s="11">
        <v>42280</v>
      </c>
      <c r="H47" s="11">
        <v>42301</v>
      </c>
      <c r="I47">
        <v>79</v>
      </c>
      <c r="K47" s="11"/>
      <c r="L47" s="11"/>
      <c r="M47" s="11"/>
    </row>
    <row r="48" spans="1:13">
      <c r="A48" t="s">
        <v>34</v>
      </c>
      <c r="B48">
        <v>360</v>
      </c>
      <c r="C48">
        <v>35.700000000000003</v>
      </c>
      <c r="D48">
        <v>51.2</v>
      </c>
      <c r="E48">
        <v>0.8</v>
      </c>
      <c r="F48" s="11">
        <v>42282</v>
      </c>
      <c r="G48" s="11">
        <v>42282</v>
      </c>
      <c r="H48" s="11">
        <v>42303</v>
      </c>
      <c r="I48">
        <v>23</v>
      </c>
      <c r="K48" s="11"/>
      <c r="L48" s="11"/>
      <c r="M48" s="11"/>
    </row>
    <row r="49" spans="1:13">
      <c r="A49" t="s">
        <v>13</v>
      </c>
      <c r="B49">
        <v>47</v>
      </c>
      <c r="C49">
        <v>3</v>
      </c>
      <c r="D49">
        <v>4</v>
      </c>
      <c r="E49">
        <v>2</v>
      </c>
      <c r="F49" s="11">
        <v>42282</v>
      </c>
      <c r="G49" s="11">
        <v>42278</v>
      </c>
      <c r="H49" s="11">
        <v>42299</v>
      </c>
      <c r="I49">
        <v>50</v>
      </c>
      <c r="K49" s="11"/>
      <c r="L49" s="11"/>
      <c r="M49" s="11"/>
    </row>
    <row r="50" spans="1:13">
      <c r="A50" t="s">
        <v>8</v>
      </c>
      <c r="B50">
        <v>60</v>
      </c>
      <c r="C50">
        <v>3.7</v>
      </c>
      <c r="D50">
        <v>8.1999999999999993</v>
      </c>
      <c r="E50">
        <v>1.5</v>
      </c>
      <c r="F50" s="11">
        <v>42282</v>
      </c>
      <c r="G50" s="11">
        <v>42276</v>
      </c>
      <c r="H50" s="11">
        <v>42297</v>
      </c>
      <c r="I50">
        <v>39</v>
      </c>
      <c r="K50" s="11"/>
      <c r="L50" s="11"/>
      <c r="M50" s="11"/>
    </row>
    <row r="51" spans="1:13">
      <c r="A51" t="s">
        <v>27</v>
      </c>
      <c r="B51">
        <v>186</v>
      </c>
      <c r="C51">
        <v>3</v>
      </c>
      <c r="D51">
        <v>4</v>
      </c>
      <c r="E51">
        <v>18</v>
      </c>
      <c r="F51" s="11">
        <v>42282</v>
      </c>
      <c r="G51" s="11">
        <v>42273</v>
      </c>
      <c r="H51" s="11">
        <v>42294</v>
      </c>
      <c r="I51">
        <v>53</v>
      </c>
      <c r="K51" s="11"/>
      <c r="L51" s="11"/>
      <c r="M51" s="11"/>
    </row>
    <row r="52" spans="1:13">
      <c r="A52" t="s">
        <v>17</v>
      </c>
      <c r="B52">
        <v>107</v>
      </c>
      <c r="C52">
        <v>6</v>
      </c>
      <c r="D52">
        <v>5.0999999999999996</v>
      </c>
      <c r="E52">
        <v>7</v>
      </c>
      <c r="F52" s="11">
        <v>42282</v>
      </c>
      <c r="G52" s="11">
        <v>42282</v>
      </c>
      <c r="H52" s="11">
        <v>42303</v>
      </c>
      <c r="I52">
        <v>52</v>
      </c>
      <c r="K52" s="11"/>
      <c r="L52" s="11"/>
      <c r="M52" s="11"/>
    </row>
    <row r="53" spans="1:13">
      <c r="A53" t="s">
        <v>25</v>
      </c>
      <c r="B53">
        <v>150</v>
      </c>
      <c r="C53">
        <v>10</v>
      </c>
      <c r="D53">
        <v>4</v>
      </c>
      <c r="E53">
        <v>11</v>
      </c>
      <c r="F53" s="11">
        <v>42282</v>
      </c>
      <c r="G53" s="11">
        <v>42278</v>
      </c>
      <c r="H53" s="11">
        <v>42299</v>
      </c>
      <c r="I53">
        <v>102</v>
      </c>
      <c r="K53" s="11"/>
      <c r="L53" s="11"/>
      <c r="M53" s="11"/>
    </row>
    <row r="54" spans="1:13">
      <c r="A54" t="s">
        <v>25</v>
      </c>
      <c r="B54">
        <v>150</v>
      </c>
      <c r="C54">
        <v>10</v>
      </c>
      <c r="D54">
        <v>4</v>
      </c>
      <c r="E54">
        <v>11</v>
      </c>
      <c r="F54" s="11">
        <v>42282</v>
      </c>
      <c r="G54" s="11">
        <v>42282</v>
      </c>
      <c r="H54" s="11">
        <v>42303</v>
      </c>
      <c r="I54">
        <v>41</v>
      </c>
      <c r="K54" s="11"/>
      <c r="L54" s="11"/>
      <c r="M54" s="11"/>
    </row>
    <row r="55" spans="1:13">
      <c r="A55" t="s">
        <v>5</v>
      </c>
      <c r="B55">
        <v>70</v>
      </c>
      <c r="C55">
        <v>3.7</v>
      </c>
      <c r="D55">
        <v>10.4</v>
      </c>
      <c r="E55">
        <v>1.5</v>
      </c>
      <c r="F55" s="11">
        <v>42282</v>
      </c>
      <c r="G55" s="11">
        <v>42273</v>
      </c>
      <c r="H55" s="11">
        <v>42294</v>
      </c>
      <c r="I55">
        <v>53</v>
      </c>
      <c r="K55" s="11"/>
      <c r="L55" s="11"/>
      <c r="M55" s="11"/>
    </row>
    <row r="56" spans="1:13">
      <c r="A56" t="s">
        <v>26</v>
      </c>
      <c r="B56">
        <v>108</v>
      </c>
      <c r="C56">
        <v>3</v>
      </c>
      <c r="D56">
        <v>4</v>
      </c>
      <c r="E56">
        <v>9</v>
      </c>
      <c r="F56" s="11">
        <v>42282</v>
      </c>
      <c r="G56" s="11">
        <v>42282</v>
      </c>
      <c r="H56" s="11">
        <v>42303</v>
      </c>
      <c r="I56">
        <v>67</v>
      </c>
      <c r="K56" s="11"/>
      <c r="L56" s="11"/>
      <c r="M56" s="11"/>
    </row>
    <row r="57" spans="1:13">
      <c r="A57" t="s">
        <v>24</v>
      </c>
      <c r="B57">
        <v>175</v>
      </c>
      <c r="C57">
        <v>17.7</v>
      </c>
      <c r="D57">
        <v>3.5</v>
      </c>
      <c r="E57">
        <v>10.1</v>
      </c>
      <c r="F57" s="11">
        <v>42282</v>
      </c>
      <c r="G57" s="11">
        <v>42274</v>
      </c>
      <c r="H57" s="11">
        <v>42295</v>
      </c>
      <c r="I57">
        <v>38</v>
      </c>
      <c r="K57" s="11"/>
      <c r="L57" s="11"/>
      <c r="M57" s="11"/>
    </row>
    <row r="58" spans="1:13">
      <c r="A58" t="s">
        <v>30</v>
      </c>
      <c r="B58">
        <v>60</v>
      </c>
      <c r="C58">
        <v>4</v>
      </c>
      <c r="D58">
        <v>6</v>
      </c>
      <c r="E58">
        <v>2</v>
      </c>
      <c r="F58" s="11">
        <v>42283</v>
      </c>
      <c r="G58" s="11">
        <v>42275</v>
      </c>
      <c r="H58" s="11">
        <v>42296</v>
      </c>
      <c r="I58">
        <v>32</v>
      </c>
      <c r="K58" s="11"/>
      <c r="L58" s="11"/>
      <c r="M58" s="11"/>
    </row>
    <row r="59" spans="1:13">
      <c r="A59" t="s">
        <v>30</v>
      </c>
      <c r="B59">
        <v>60</v>
      </c>
      <c r="C59">
        <v>4</v>
      </c>
      <c r="D59">
        <v>6</v>
      </c>
      <c r="E59">
        <v>2</v>
      </c>
      <c r="F59" s="11">
        <v>42283</v>
      </c>
      <c r="G59" s="11">
        <v>42276</v>
      </c>
      <c r="H59" s="11">
        <v>42297</v>
      </c>
      <c r="I59">
        <v>3</v>
      </c>
      <c r="K59" s="11"/>
      <c r="L59" s="11"/>
      <c r="M59" s="11"/>
    </row>
    <row r="60" spans="1:13">
      <c r="A60" t="s">
        <v>30</v>
      </c>
      <c r="B60">
        <v>60</v>
      </c>
      <c r="C60">
        <v>4</v>
      </c>
      <c r="D60">
        <v>6</v>
      </c>
      <c r="E60">
        <v>2</v>
      </c>
      <c r="F60" s="11">
        <v>42283</v>
      </c>
      <c r="G60" s="11">
        <v>42276</v>
      </c>
      <c r="H60" s="11">
        <v>42297</v>
      </c>
      <c r="I60">
        <v>107</v>
      </c>
      <c r="K60" s="11"/>
      <c r="L60" s="11"/>
      <c r="M60" s="11"/>
    </row>
    <row r="61" spans="1:13">
      <c r="A61" t="s">
        <v>12</v>
      </c>
      <c r="B61">
        <v>61</v>
      </c>
      <c r="C61">
        <v>3</v>
      </c>
      <c r="D61">
        <v>4</v>
      </c>
      <c r="E61">
        <v>3.5</v>
      </c>
      <c r="F61" s="11">
        <v>42283</v>
      </c>
      <c r="G61" s="11">
        <v>42283</v>
      </c>
      <c r="H61" s="11">
        <v>42304</v>
      </c>
      <c r="I61">
        <v>123</v>
      </c>
      <c r="K61" s="11"/>
      <c r="L61" s="11"/>
      <c r="M61" s="11"/>
    </row>
    <row r="62" spans="1:13">
      <c r="A62" t="s">
        <v>10</v>
      </c>
      <c r="B62">
        <v>160</v>
      </c>
      <c r="C62">
        <v>3</v>
      </c>
      <c r="D62">
        <v>18</v>
      </c>
      <c r="E62">
        <v>9</v>
      </c>
      <c r="F62" s="11">
        <v>42283</v>
      </c>
      <c r="G62" s="11">
        <v>42278</v>
      </c>
      <c r="H62" s="11">
        <v>42299</v>
      </c>
      <c r="I62">
        <v>30</v>
      </c>
      <c r="K62" s="11"/>
      <c r="L62" s="11"/>
      <c r="M62" s="11"/>
    </row>
    <row r="63" spans="1:13">
      <c r="A63" t="s">
        <v>14</v>
      </c>
      <c r="B63">
        <v>60</v>
      </c>
      <c r="C63">
        <v>3.3</v>
      </c>
      <c r="D63">
        <v>4.8</v>
      </c>
      <c r="E63">
        <v>3.2</v>
      </c>
      <c r="F63" s="11">
        <v>42283</v>
      </c>
      <c r="G63" s="11">
        <v>42279</v>
      </c>
      <c r="H63" s="11">
        <v>42300</v>
      </c>
      <c r="I63">
        <v>116</v>
      </c>
      <c r="K63" s="11"/>
      <c r="L63" s="11"/>
      <c r="M63" s="11"/>
    </row>
    <row r="64" spans="1:13">
      <c r="A64" t="s">
        <v>24</v>
      </c>
      <c r="B64">
        <v>175</v>
      </c>
      <c r="C64">
        <v>17.7</v>
      </c>
      <c r="D64">
        <v>3.5</v>
      </c>
      <c r="E64">
        <v>10.1</v>
      </c>
      <c r="F64" s="11">
        <v>42284</v>
      </c>
      <c r="G64" s="11">
        <v>42278</v>
      </c>
      <c r="H64" s="11">
        <v>42299</v>
      </c>
      <c r="I64">
        <v>12</v>
      </c>
      <c r="K64" s="11"/>
      <c r="L64" s="11"/>
      <c r="M64" s="11"/>
    </row>
    <row r="65" spans="1:13">
      <c r="A65" t="s">
        <v>12</v>
      </c>
      <c r="B65">
        <v>61</v>
      </c>
      <c r="C65">
        <v>3</v>
      </c>
      <c r="D65">
        <v>4</v>
      </c>
      <c r="E65">
        <v>3.5</v>
      </c>
      <c r="F65" s="11">
        <v>42284</v>
      </c>
      <c r="G65" s="11">
        <v>42279</v>
      </c>
      <c r="H65" s="11">
        <v>42300</v>
      </c>
      <c r="I65">
        <v>110</v>
      </c>
      <c r="K65" s="11"/>
      <c r="L65" s="11"/>
      <c r="M65" s="11"/>
    </row>
    <row r="66" spans="1:13">
      <c r="A66" t="s">
        <v>18</v>
      </c>
      <c r="B66">
        <v>479</v>
      </c>
      <c r="C66">
        <v>27</v>
      </c>
      <c r="D66">
        <v>38.700000000000003</v>
      </c>
      <c r="E66">
        <v>24</v>
      </c>
      <c r="F66" s="11">
        <v>42285</v>
      </c>
      <c r="G66" s="11">
        <v>42284</v>
      </c>
      <c r="H66" s="11">
        <v>42305</v>
      </c>
      <c r="I66">
        <v>123</v>
      </c>
      <c r="K66" s="11"/>
      <c r="L66" s="11"/>
      <c r="M66" s="11"/>
    </row>
    <row r="67" spans="1:13">
      <c r="A67" t="s">
        <v>5</v>
      </c>
      <c r="B67">
        <v>70</v>
      </c>
      <c r="C67">
        <v>3.7</v>
      </c>
      <c r="D67">
        <v>10.4</v>
      </c>
      <c r="E67">
        <v>1.5</v>
      </c>
      <c r="F67" s="11">
        <v>42285</v>
      </c>
      <c r="G67" s="11">
        <v>42277</v>
      </c>
      <c r="H67" s="11">
        <v>42298</v>
      </c>
      <c r="I67">
        <v>96</v>
      </c>
      <c r="K67" s="11"/>
      <c r="L67" s="11"/>
      <c r="M67" s="11"/>
    </row>
    <row r="68" spans="1:13">
      <c r="A68" t="s">
        <v>19</v>
      </c>
      <c r="B68">
        <v>479</v>
      </c>
      <c r="C68">
        <v>27</v>
      </c>
      <c r="D68">
        <v>39</v>
      </c>
      <c r="E68">
        <v>24</v>
      </c>
      <c r="F68" s="11">
        <v>42286</v>
      </c>
      <c r="G68" s="11">
        <v>42277</v>
      </c>
      <c r="H68" s="11">
        <v>42298</v>
      </c>
      <c r="I68">
        <v>122</v>
      </c>
      <c r="K68" s="11"/>
      <c r="L68" s="11"/>
      <c r="M68" s="11"/>
    </row>
    <row r="69" spans="1:13">
      <c r="A69" t="s">
        <v>22</v>
      </c>
      <c r="B69">
        <v>99</v>
      </c>
      <c r="C69">
        <v>19.8</v>
      </c>
      <c r="D69">
        <v>3.5</v>
      </c>
      <c r="E69">
        <v>0.5</v>
      </c>
      <c r="F69" s="11">
        <v>42286</v>
      </c>
      <c r="G69" s="11">
        <v>42283</v>
      </c>
      <c r="H69" s="11">
        <v>42304</v>
      </c>
      <c r="I69">
        <v>103</v>
      </c>
      <c r="K69" s="11"/>
      <c r="L69" s="11"/>
      <c r="M69" s="11"/>
    </row>
    <row r="70" spans="1:13">
      <c r="A70" t="s">
        <v>17</v>
      </c>
      <c r="B70">
        <v>107</v>
      </c>
      <c r="C70">
        <v>6</v>
      </c>
      <c r="D70">
        <v>5.0999999999999996</v>
      </c>
      <c r="E70">
        <v>7</v>
      </c>
      <c r="F70" s="11">
        <v>42286</v>
      </c>
      <c r="G70" s="11">
        <v>42277</v>
      </c>
      <c r="H70" s="11">
        <v>42298</v>
      </c>
      <c r="I70">
        <v>99</v>
      </c>
      <c r="K70" s="11"/>
      <c r="L70" s="11"/>
      <c r="M70" s="11"/>
    </row>
    <row r="71" spans="1:13">
      <c r="A71" t="s">
        <v>34</v>
      </c>
      <c r="B71">
        <v>360</v>
      </c>
      <c r="C71">
        <v>35.700000000000003</v>
      </c>
      <c r="D71">
        <v>51.2</v>
      </c>
      <c r="E71">
        <v>0.8</v>
      </c>
      <c r="F71" s="11">
        <v>42286</v>
      </c>
      <c r="G71" s="11">
        <v>42283</v>
      </c>
      <c r="H71" s="11">
        <v>42304</v>
      </c>
      <c r="I71">
        <v>59</v>
      </c>
      <c r="K71" s="11"/>
      <c r="L71" s="11"/>
      <c r="M71" s="11"/>
    </row>
    <row r="72" spans="1:13">
      <c r="A72" t="s">
        <v>19</v>
      </c>
      <c r="B72">
        <v>479</v>
      </c>
      <c r="C72">
        <v>27</v>
      </c>
      <c r="D72">
        <v>39</v>
      </c>
      <c r="E72">
        <v>24</v>
      </c>
      <c r="F72" s="11">
        <v>42286</v>
      </c>
      <c r="G72" s="11">
        <v>42277</v>
      </c>
      <c r="H72" s="11">
        <v>42298</v>
      </c>
      <c r="I72">
        <v>11</v>
      </c>
      <c r="K72" s="11"/>
      <c r="L72" s="11"/>
      <c r="M72" s="11"/>
    </row>
    <row r="73" spans="1:13">
      <c r="A73" t="s">
        <v>11</v>
      </c>
      <c r="B73">
        <v>39</v>
      </c>
      <c r="C73">
        <v>3</v>
      </c>
      <c r="D73">
        <v>4</v>
      </c>
      <c r="E73">
        <v>2</v>
      </c>
      <c r="F73" s="11">
        <v>42286</v>
      </c>
      <c r="G73" s="11">
        <v>42276</v>
      </c>
      <c r="H73" s="11">
        <v>42297</v>
      </c>
      <c r="I73">
        <v>91</v>
      </c>
      <c r="K73" s="11"/>
      <c r="L73" s="11"/>
      <c r="M73" s="11"/>
    </row>
    <row r="74" spans="1:13">
      <c r="A74" t="s">
        <v>10</v>
      </c>
      <c r="B74">
        <v>160</v>
      </c>
      <c r="C74">
        <v>3</v>
      </c>
      <c r="D74">
        <v>18</v>
      </c>
      <c r="E74">
        <v>9</v>
      </c>
      <c r="F74" s="11">
        <v>42287</v>
      </c>
      <c r="G74" s="11">
        <v>42283</v>
      </c>
      <c r="H74" s="11">
        <v>42304</v>
      </c>
      <c r="I74">
        <v>31</v>
      </c>
      <c r="K74" s="11"/>
      <c r="L74" s="11"/>
      <c r="M74" s="11"/>
    </row>
    <row r="75" spans="1:13">
      <c r="A75" t="s">
        <v>23</v>
      </c>
      <c r="B75">
        <v>133</v>
      </c>
      <c r="C75">
        <v>18.7</v>
      </c>
      <c r="D75">
        <v>3.7</v>
      </c>
      <c r="E75">
        <v>4.7</v>
      </c>
      <c r="F75" s="11">
        <v>42287</v>
      </c>
      <c r="G75" s="11">
        <v>42284</v>
      </c>
      <c r="H75" s="11">
        <v>42305</v>
      </c>
      <c r="I75">
        <v>23</v>
      </c>
      <c r="K75" s="11"/>
      <c r="L75" s="11"/>
      <c r="M75" s="11"/>
    </row>
    <row r="76" spans="1:13">
      <c r="A76" t="s">
        <v>25</v>
      </c>
      <c r="B76">
        <v>150</v>
      </c>
      <c r="C76">
        <v>10</v>
      </c>
      <c r="D76">
        <v>4</v>
      </c>
      <c r="E76">
        <v>11</v>
      </c>
      <c r="F76" s="11">
        <v>42287</v>
      </c>
      <c r="G76" s="11">
        <v>42282</v>
      </c>
      <c r="H76" s="11">
        <v>42303</v>
      </c>
      <c r="I76">
        <v>37</v>
      </c>
      <c r="K76" s="11"/>
      <c r="L76" s="11"/>
      <c r="M76" s="11"/>
    </row>
    <row r="77" spans="1:13">
      <c r="A77" t="s">
        <v>26</v>
      </c>
      <c r="B77">
        <v>108</v>
      </c>
      <c r="C77">
        <v>3</v>
      </c>
      <c r="D77">
        <v>4</v>
      </c>
      <c r="E77">
        <v>9</v>
      </c>
      <c r="F77" s="11">
        <v>42287</v>
      </c>
      <c r="G77" s="11">
        <v>42282</v>
      </c>
      <c r="H77" s="11">
        <v>42303</v>
      </c>
      <c r="I77">
        <v>64</v>
      </c>
      <c r="K77" s="11"/>
      <c r="L77" s="11"/>
      <c r="M77" s="11"/>
    </row>
    <row r="78" spans="1:13">
      <c r="A78" t="s">
        <v>12</v>
      </c>
      <c r="B78">
        <v>61</v>
      </c>
      <c r="C78">
        <v>3</v>
      </c>
      <c r="D78">
        <v>4</v>
      </c>
      <c r="E78">
        <v>3.5</v>
      </c>
      <c r="F78" s="11">
        <v>42287</v>
      </c>
      <c r="G78" s="11">
        <v>42286</v>
      </c>
      <c r="H78" s="11">
        <v>42307</v>
      </c>
      <c r="I78">
        <v>8</v>
      </c>
      <c r="K78" s="11"/>
      <c r="L78" s="11"/>
      <c r="M78" s="11"/>
    </row>
    <row r="79" spans="1:13">
      <c r="A79" t="s">
        <v>14</v>
      </c>
      <c r="B79">
        <v>60</v>
      </c>
      <c r="C79">
        <v>3.3</v>
      </c>
      <c r="D79">
        <v>4.8</v>
      </c>
      <c r="E79">
        <v>3.2</v>
      </c>
      <c r="F79" s="11">
        <v>42287</v>
      </c>
      <c r="G79" s="11">
        <v>42286</v>
      </c>
      <c r="H79" s="11">
        <v>42307</v>
      </c>
      <c r="I79">
        <v>34</v>
      </c>
      <c r="K79" s="11"/>
      <c r="L79" s="11"/>
      <c r="M79" s="11"/>
    </row>
    <row r="80" spans="1:13">
      <c r="A80" t="s">
        <v>24</v>
      </c>
      <c r="B80">
        <v>175</v>
      </c>
      <c r="C80">
        <v>17.7</v>
      </c>
      <c r="D80">
        <v>3.5</v>
      </c>
      <c r="E80">
        <v>10.1</v>
      </c>
      <c r="F80" s="11">
        <v>42287</v>
      </c>
      <c r="G80" s="11">
        <v>42282</v>
      </c>
      <c r="H80" s="11">
        <v>42303</v>
      </c>
      <c r="I80">
        <v>36</v>
      </c>
      <c r="K80" s="11"/>
      <c r="L80" s="11"/>
      <c r="M80" s="11"/>
    </row>
    <row r="81" spans="1:13">
      <c r="A81" t="s">
        <v>22</v>
      </c>
      <c r="B81">
        <v>99</v>
      </c>
      <c r="C81">
        <v>19.8</v>
      </c>
      <c r="D81">
        <v>3.5</v>
      </c>
      <c r="E81">
        <v>0.5</v>
      </c>
      <c r="F81" s="11">
        <v>42288</v>
      </c>
      <c r="G81" s="11">
        <v>42279</v>
      </c>
      <c r="H81" s="11">
        <v>42300</v>
      </c>
      <c r="I81">
        <v>118</v>
      </c>
      <c r="K81" s="11"/>
      <c r="L81" s="11"/>
      <c r="M81" s="11"/>
    </row>
    <row r="82" spans="1:13">
      <c r="A82" t="s">
        <v>22</v>
      </c>
      <c r="B82">
        <v>99</v>
      </c>
      <c r="C82">
        <v>19.8</v>
      </c>
      <c r="D82">
        <v>3.5</v>
      </c>
      <c r="E82">
        <v>0.5</v>
      </c>
      <c r="F82" s="11">
        <v>42288</v>
      </c>
      <c r="G82" s="11">
        <v>42287</v>
      </c>
      <c r="H82" s="11">
        <v>42308</v>
      </c>
      <c r="I82">
        <v>103</v>
      </c>
      <c r="K82" s="11"/>
      <c r="L82" s="11"/>
      <c r="M82" s="11"/>
    </row>
    <row r="83" spans="1:13">
      <c r="A83" t="s">
        <v>19</v>
      </c>
      <c r="B83">
        <v>479</v>
      </c>
      <c r="C83">
        <v>27</v>
      </c>
      <c r="D83">
        <v>39</v>
      </c>
      <c r="E83">
        <v>24</v>
      </c>
      <c r="F83" s="11">
        <v>42288</v>
      </c>
      <c r="G83" s="11">
        <v>42282</v>
      </c>
      <c r="H83" s="11">
        <v>42303</v>
      </c>
      <c r="I83">
        <v>141</v>
      </c>
      <c r="K83" s="11"/>
      <c r="L83" s="11"/>
      <c r="M83" s="11"/>
    </row>
    <row r="84" spans="1:13">
      <c r="A84" t="s">
        <v>21</v>
      </c>
      <c r="B84">
        <v>354</v>
      </c>
      <c r="C84">
        <v>29</v>
      </c>
      <c r="D84">
        <v>1</v>
      </c>
      <c r="E84">
        <v>26</v>
      </c>
      <c r="F84" s="11">
        <v>42288</v>
      </c>
      <c r="G84" s="11">
        <v>42280</v>
      </c>
      <c r="H84" s="11">
        <v>42301</v>
      </c>
      <c r="I84">
        <v>65</v>
      </c>
      <c r="K84" s="11"/>
      <c r="L84" s="11"/>
      <c r="M84" s="11"/>
    </row>
    <row r="85" spans="1:13">
      <c r="A85" t="s">
        <v>24</v>
      </c>
      <c r="B85">
        <v>175</v>
      </c>
      <c r="C85">
        <v>17.7</v>
      </c>
      <c r="D85">
        <v>3.5</v>
      </c>
      <c r="E85">
        <v>10.1</v>
      </c>
      <c r="F85" s="11">
        <v>42288</v>
      </c>
      <c r="G85" s="11">
        <v>42279</v>
      </c>
      <c r="H85" s="11">
        <v>42300</v>
      </c>
      <c r="I85">
        <v>80</v>
      </c>
      <c r="K85" s="11"/>
      <c r="L85" s="11"/>
      <c r="M85" s="11"/>
    </row>
    <row r="86" spans="1:13">
      <c r="A86" t="s">
        <v>10</v>
      </c>
      <c r="B86">
        <v>160</v>
      </c>
      <c r="C86">
        <v>3</v>
      </c>
      <c r="D86">
        <v>18</v>
      </c>
      <c r="E86">
        <v>9</v>
      </c>
      <c r="F86" s="11">
        <v>42289</v>
      </c>
      <c r="G86" s="11">
        <v>42282</v>
      </c>
      <c r="H86" s="11">
        <v>42303</v>
      </c>
      <c r="I86">
        <v>132</v>
      </c>
      <c r="K86" s="11"/>
      <c r="L86" s="11"/>
      <c r="M86" s="11"/>
    </row>
    <row r="87" spans="1:13">
      <c r="A87" t="s">
        <v>8</v>
      </c>
      <c r="B87">
        <v>60</v>
      </c>
      <c r="C87">
        <v>3.7</v>
      </c>
      <c r="D87">
        <v>8.1999999999999993</v>
      </c>
      <c r="E87">
        <v>1.5</v>
      </c>
      <c r="F87" s="11">
        <v>42289</v>
      </c>
      <c r="G87" s="11">
        <v>42279</v>
      </c>
      <c r="H87" s="11">
        <v>42300</v>
      </c>
      <c r="I87">
        <v>8</v>
      </c>
      <c r="K87" s="11"/>
      <c r="L87" s="11"/>
      <c r="M87" s="11"/>
    </row>
    <row r="88" spans="1:13">
      <c r="A88" t="s">
        <v>16</v>
      </c>
      <c r="B88">
        <v>68</v>
      </c>
      <c r="C88">
        <v>3.2</v>
      </c>
      <c r="D88">
        <v>4.5</v>
      </c>
      <c r="E88">
        <v>4.0999999999999996</v>
      </c>
      <c r="F88" s="11">
        <v>42290</v>
      </c>
      <c r="G88" s="11">
        <v>42283</v>
      </c>
      <c r="H88" s="11">
        <v>42304</v>
      </c>
      <c r="I88">
        <v>100</v>
      </c>
      <c r="K88" s="11"/>
      <c r="L88" s="11"/>
      <c r="M88" s="11"/>
    </row>
    <row r="89" spans="1:13">
      <c r="A89" t="s">
        <v>23</v>
      </c>
      <c r="B89">
        <v>133</v>
      </c>
      <c r="C89">
        <v>18.7</v>
      </c>
      <c r="D89">
        <v>3.7</v>
      </c>
      <c r="E89">
        <v>4.7</v>
      </c>
      <c r="F89" s="11">
        <v>42290</v>
      </c>
      <c r="G89" s="11">
        <v>42288</v>
      </c>
      <c r="H89" s="11">
        <v>42309</v>
      </c>
      <c r="I89">
        <v>19</v>
      </c>
      <c r="K89" s="11"/>
      <c r="L89" s="11"/>
      <c r="M89" s="11"/>
    </row>
    <row r="90" spans="1:13">
      <c r="A90" t="s">
        <v>9</v>
      </c>
      <c r="B90">
        <v>61</v>
      </c>
      <c r="C90">
        <v>3.7</v>
      </c>
      <c r="D90">
        <v>8.1999999999999993</v>
      </c>
      <c r="E90">
        <v>1.5</v>
      </c>
      <c r="F90" s="11">
        <v>42290</v>
      </c>
      <c r="G90" s="11">
        <v>42282</v>
      </c>
      <c r="H90" s="11">
        <v>42303</v>
      </c>
      <c r="I90">
        <v>108</v>
      </c>
      <c r="K90" s="11"/>
      <c r="L90" s="11"/>
      <c r="M90" s="11"/>
    </row>
    <row r="91" spans="1:13">
      <c r="A91" t="s">
        <v>34</v>
      </c>
      <c r="B91">
        <v>360</v>
      </c>
      <c r="C91">
        <v>35.700000000000003</v>
      </c>
      <c r="D91">
        <v>51.2</v>
      </c>
      <c r="E91">
        <v>0.8</v>
      </c>
      <c r="F91" s="11">
        <v>42291</v>
      </c>
      <c r="G91" s="11">
        <v>42288</v>
      </c>
      <c r="H91" s="11">
        <v>42309</v>
      </c>
      <c r="I91">
        <v>93</v>
      </c>
      <c r="K91" s="11"/>
      <c r="L91" s="11"/>
      <c r="M91" s="11"/>
    </row>
    <row r="92" spans="1:13">
      <c r="A92" t="s">
        <v>22</v>
      </c>
      <c r="B92">
        <v>99</v>
      </c>
      <c r="C92">
        <v>19.8</v>
      </c>
      <c r="D92">
        <v>3.5</v>
      </c>
      <c r="E92">
        <v>0.5</v>
      </c>
      <c r="F92" s="11">
        <v>42291</v>
      </c>
      <c r="G92" s="11">
        <v>42289</v>
      </c>
      <c r="H92" s="11">
        <v>42310</v>
      </c>
      <c r="I92">
        <v>107</v>
      </c>
      <c r="K92" s="11"/>
      <c r="L92" s="11"/>
      <c r="M92" s="11"/>
    </row>
    <row r="93" spans="1:13">
      <c r="A93" t="s">
        <v>28</v>
      </c>
      <c r="B93">
        <v>290</v>
      </c>
      <c r="C93">
        <v>2.2000000000000002</v>
      </c>
      <c r="D93">
        <v>3.1</v>
      </c>
      <c r="E93">
        <v>30</v>
      </c>
      <c r="F93" s="11">
        <v>42291</v>
      </c>
      <c r="G93" s="11">
        <v>42289</v>
      </c>
      <c r="H93" s="11">
        <v>42310</v>
      </c>
      <c r="I93">
        <v>33</v>
      </c>
      <c r="K93" s="11"/>
      <c r="L93" s="11"/>
      <c r="M93" s="11"/>
    </row>
    <row r="94" spans="1:13">
      <c r="A94" t="s">
        <v>28</v>
      </c>
      <c r="B94">
        <v>290</v>
      </c>
      <c r="C94">
        <v>2.2000000000000002</v>
      </c>
      <c r="D94">
        <v>3.1</v>
      </c>
      <c r="E94">
        <v>30</v>
      </c>
      <c r="F94" s="11">
        <v>42291</v>
      </c>
      <c r="G94" s="11">
        <v>42282</v>
      </c>
      <c r="H94" s="11">
        <v>42303</v>
      </c>
      <c r="I94">
        <v>51</v>
      </c>
      <c r="K94" s="11"/>
      <c r="L94" s="11"/>
      <c r="M94" s="11"/>
    </row>
    <row r="95" spans="1:13">
      <c r="A95" t="s">
        <v>18</v>
      </c>
      <c r="B95">
        <v>479</v>
      </c>
      <c r="C95">
        <v>27</v>
      </c>
      <c r="D95">
        <v>38.700000000000003</v>
      </c>
      <c r="E95">
        <v>24</v>
      </c>
      <c r="F95" s="11">
        <v>42291</v>
      </c>
      <c r="G95" s="11">
        <v>42291</v>
      </c>
      <c r="H95" s="11">
        <v>42312</v>
      </c>
      <c r="I95">
        <v>135</v>
      </c>
      <c r="K95" s="11"/>
      <c r="L95" s="11"/>
      <c r="M95" s="11"/>
    </row>
    <row r="96" spans="1:13">
      <c r="A96" t="s">
        <v>30</v>
      </c>
      <c r="B96">
        <v>60</v>
      </c>
      <c r="C96">
        <v>4</v>
      </c>
      <c r="D96">
        <v>6</v>
      </c>
      <c r="E96">
        <v>2</v>
      </c>
      <c r="F96" s="11">
        <v>42291</v>
      </c>
      <c r="G96" s="11">
        <v>42289</v>
      </c>
      <c r="H96" s="11">
        <v>42310</v>
      </c>
      <c r="I96">
        <v>52</v>
      </c>
      <c r="K96" s="11"/>
      <c r="L96" s="11"/>
      <c r="M96" s="11"/>
    </row>
    <row r="97" spans="1:13">
      <c r="A97" t="s">
        <v>8</v>
      </c>
      <c r="B97">
        <v>60</v>
      </c>
      <c r="C97">
        <v>3.7</v>
      </c>
      <c r="D97">
        <v>8.1999999999999993</v>
      </c>
      <c r="E97">
        <v>1.5</v>
      </c>
      <c r="F97" s="11">
        <v>42292</v>
      </c>
      <c r="G97" s="11">
        <v>42285</v>
      </c>
      <c r="H97" s="11">
        <v>42306</v>
      </c>
      <c r="I97">
        <v>25</v>
      </c>
      <c r="K97" s="11"/>
      <c r="L97" s="11"/>
      <c r="M97" s="11"/>
    </row>
    <row r="98" spans="1:13">
      <c r="A98" t="s">
        <v>30</v>
      </c>
      <c r="B98">
        <v>60</v>
      </c>
      <c r="C98">
        <v>4</v>
      </c>
      <c r="D98">
        <v>6</v>
      </c>
      <c r="E98">
        <v>2</v>
      </c>
      <c r="F98" s="11">
        <v>42292</v>
      </c>
      <c r="G98" s="11">
        <v>42287</v>
      </c>
      <c r="H98" s="11">
        <v>42308</v>
      </c>
      <c r="I98">
        <v>75</v>
      </c>
      <c r="K98" s="11"/>
      <c r="L98" s="11"/>
      <c r="M98" s="11"/>
    </row>
    <row r="99" spans="1:13">
      <c r="A99" t="s">
        <v>6</v>
      </c>
      <c r="B99">
        <v>62</v>
      </c>
      <c r="C99">
        <v>3.7</v>
      </c>
      <c r="D99">
        <v>8.8000000000000007</v>
      </c>
      <c r="E99">
        <v>1.5</v>
      </c>
      <c r="F99" s="11">
        <v>42292</v>
      </c>
      <c r="G99" s="11">
        <v>42284</v>
      </c>
      <c r="H99" s="11">
        <v>42305</v>
      </c>
      <c r="I99">
        <v>70</v>
      </c>
      <c r="K99" s="11"/>
      <c r="L99" s="11"/>
      <c r="M99" s="11"/>
    </row>
    <row r="100" spans="1:13">
      <c r="A100" t="s">
        <v>34</v>
      </c>
      <c r="B100">
        <v>360</v>
      </c>
      <c r="C100">
        <v>35.700000000000003</v>
      </c>
      <c r="D100">
        <v>51.2</v>
      </c>
      <c r="E100">
        <v>0.8</v>
      </c>
      <c r="F100" s="11">
        <v>42293</v>
      </c>
      <c r="G100" s="11">
        <v>42293</v>
      </c>
      <c r="H100" s="11">
        <v>42314</v>
      </c>
      <c r="I100">
        <v>1</v>
      </c>
      <c r="K100" s="11"/>
      <c r="L100" s="11"/>
      <c r="M100" s="11"/>
    </row>
    <row r="101" spans="1:13">
      <c r="A101" t="s">
        <v>22</v>
      </c>
      <c r="B101">
        <v>99</v>
      </c>
      <c r="C101">
        <v>19.8</v>
      </c>
      <c r="D101">
        <v>3.5</v>
      </c>
      <c r="E101">
        <v>0.5</v>
      </c>
      <c r="F101" s="11">
        <v>42293</v>
      </c>
      <c r="G101" s="11">
        <v>42287</v>
      </c>
      <c r="H101" s="11">
        <v>42308</v>
      </c>
      <c r="I101">
        <v>31</v>
      </c>
      <c r="K101" s="11"/>
      <c r="L101" s="11"/>
      <c r="M101" s="11"/>
    </row>
    <row r="102" spans="1:13">
      <c r="A102" t="s">
        <v>13</v>
      </c>
      <c r="B102">
        <v>47</v>
      </c>
      <c r="C102">
        <v>3</v>
      </c>
      <c r="D102">
        <v>4</v>
      </c>
      <c r="E102">
        <v>2</v>
      </c>
      <c r="F102" s="11">
        <v>42293</v>
      </c>
      <c r="G102" s="11">
        <v>42288</v>
      </c>
      <c r="H102" s="11">
        <v>42309</v>
      </c>
      <c r="I102">
        <v>93</v>
      </c>
      <c r="K102" s="11"/>
      <c r="L102" s="11"/>
      <c r="M102" s="11"/>
    </row>
    <row r="103" spans="1:13">
      <c r="A103" t="s">
        <v>23</v>
      </c>
      <c r="B103">
        <v>133</v>
      </c>
      <c r="C103">
        <v>18.7</v>
      </c>
      <c r="D103">
        <v>3.7</v>
      </c>
      <c r="E103">
        <v>4.7</v>
      </c>
      <c r="F103" s="11">
        <v>42293</v>
      </c>
      <c r="G103" s="11">
        <v>42289</v>
      </c>
      <c r="H103" s="11">
        <v>42310</v>
      </c>
      <c r="I103">
        <v>146</v>
      </c>
      <c r="K103" s="11"/>
      <c r="L103" s="11"/>
      <c r="M103" s="11"/>
    </row>
    <row r="104" spans="1:13">
      <c r="A104" t="s">
        <v>17</v>
      </c>
      <c r="B104">
        <v>107</v>
      </c>
      <c r="C104">
        <v>6</v>
      </c>
      <c r="D104">
        <v>5.0999999999999996</v>
      </c>
      <c r="E104">
        <v>7</v>
      </c>
      <c r="F104" s="11">
        <v>42294</v>
      </c>
      <c r="G104" s="11">
        <v>42286</v>
      </c>
      <c r="H104" s="11">
        <v>42307</v>
      </c>
      <c r="I104">
        <v>36</v>
      </c>
      <c r="K104" s="11"/>
      <c r="L104" s="11"/>
      <c r="M104" s="11"/>
    </row>
    <row r="105" spans="1:13">
      <c r="A105" t="s">
        <v>24</v>
      </c>
      <c r="B105">
        <v>175</v>
      </c>
      <c r="C105">
        <v>17.7</v>
      </c>
      <c r="D105">
        <v>3.5</v>
      </c>
      <c r="E105">
        <v>10.1</v>
      </c>
      <c r="F105" s="11">
        <v>42294</v>
      </c>
      <c r="G105" s="11">
        <v>42291</v>
      </c>
      <c r="H105" s="11">
        <v>42312</v>
      </c>
      <c r="I105">
        <v>64</v>
      </c>
      <c r="K105" s="11"/>
      <c r="L105" s="11"/>
      <c r="M105" s="11"/>
    </row>
    <row r="106" spans="1:13">
      <c r="A106" t="s">
        <v>6</v>
      </c>
      <c r="B106">
        <v>62</v>
      </c>
      <c r="C106">
        <v>3.7</v>
      </c>
      <c r="D106">
        <v>8.8000000000000007</v>
      </c>
      <c r="E106">
        <v>1.5</v>
      </c>
      <c r="F106" s="11">
        <v>42294</v>
      </c>
      <c r="G106" s="11">
        <v>42289</v>
      </c>
      <c r="H106" s="11">
        <v>42310</v>
      </c>
      <c r="I106">
        <v>107</v>
      </c>
      <c r="K106" s="11"/>
      <c r="L106" s="11"/>
      <c r="M106" s="11"/>
    </row>
    <row r="107" spans="1:13">
      <c r="A107" t="s">
        <v>6</v>
      </c>
      <c r="B107">
        <v>62</v>
      </c>
      <c r="C107">
        <v>3.7</v>
      </c>
      <c r="D107">
        <v>8.8000000000000007</v>
      </c>
      <c r="E107">
        <v>1.5</v>
      </c>
      <c r="F107" s="11">
        <v>42294</v>
      </c>
      <c r="G107" s="11">
        <v>42286</v>
      </c>
      <c r="H107" s="11">
        <v>42307</v>
      </c>
      <c r="I107">
        <v>12</v>
      </c>
      <c r="K107" s="11"/>
      <c r="L107" s="11"/>
      <c r="M107" s="11"/>
    </row>
    <row r="108" spans="1:13">
      <c r="A108" t="s">
        <v>20</v>
      </c>
      <c r="B108">
        <v>359</v>
      </c>
      <c r="C108">
        <v>28</v>
      </c>
      <c r="D108">
        <v>3</v>
      </c>
      <c r="E108">
        <v>26</v>
      </c>
      <c r="F108" s="11">
        <v>42294</v>
      </c>
      <c r="G108" s="11">
        <v>42292</v>
      </c>
      <c r="H108" s="11">
        <v>42313</v>
      </c>
      <c r="I108">
        <v>85</v>
      </c>
      <c r="K108" s="11"/>
      <c r="L108" s="11"/>
      <c r="M108" s="11"/>
    </row>
    <row r="109" spans="1:13">
      <c r="A109" t="s">
        <v>28</v>
      </c>
      <c r="B109">
        <v>290</v>
      </c>
      <c r="C109">
        <v>2.2000000000000002</v>
      </c>
      <c r="D109">
        <v>3.1</v>
      </c>
      <c r="E109">
        <v>30</v>
      </c>
      <c r="F109" s="11">
        <v>42295</v>
      </c>
      <c r="G109" s="11">
        <v>42285</v>
      </c>
      <c r="H109" s="11">
        <v>42306</v>
      </c>
      <c r="I109">
        <v>140</v>
      </c>
      <c r="K109" s="11"/>
      <c r="L109" s="11"/>
      <c r="M109" s="11"/>
    </row>
    <row r="110" spans="1:13">
      <c r="A110" t="s">
        <v>18</v>
      </c>
      <c r="B110">
        <v>479</v>
      </c>
      <c r="C110">
        <v>27</v>
      </c>
      <c r="D110">
        <v>38.700000000000003</v>
      </c>
      <c r="E110">
        <v>24</v>
      </c>
      <c r="F110" s="11">
        <v>42295</v>
      </c>
      <c r="G110" s="11">
        <v>42291</v>
      </c>
      <c r="H110" s="11">
        <v>42312</v>
      </c>
      <c r="I110">
        <v>58</v>
      </c>
      <c r="K110" s="11"/>
      <c r="L110" s="11"/>
      <c r="M110" s="11"/>
    </row>
    <row r="111" spans="1:13">
      <c r="A111" t="s">
        <v>11</v>
      </c>
      <c r="B111">
        <v>39</v>
      </c>
      <c r="C111">
        <v>3</v>
      </c>
      <c r="D111">
        <v>4</v>
      </c>
      <c r="E111">
        <v>2</v>
      </c>
      <c r="F111" s="11">
        <v>42296</v>
      </c>
      <c r="G111" s="11">
        <v>42289</v>
      </c>
      <c r="H111" s="11">
        <v>42310</v>
      </c>
      <c r="I111">
        <v>37</v>
      </c>
      <c r="K111" s="11"/>
      <c r="L111" s="11"/>
      <c r="M111" s="11"/>
    </row>
    <row r="112" spans="1:13">
      <c r="A112" t="s">
        <v>26</v>
      </c>
      <c r="B112">
        <v>108</v>
      </c>
      <c r="C112">
        <v>3</v>
      </c>
      <c r="D112">
        <v>4</v>
      </c>
      <c r="E112">
        <v>9</v>
      </c>
      <c r="F112" s="11">
        <v>42296</v>
      </c>
      <c r="G112" s="11">
        <v>42290</v>
      </c>
      <c r="H112" s="11">
        <v>42311</v>
      </c>
      <c r="I112">
        <v>69</v>
      </c>
      <c r="K112" s="11"/>
      <c r="L112" s="11"/>
      <c r="M112" s="11"/>
    </row>
    <row r="113" spans="1:13">
      <c r="A113" t="s">
        <v>21</v>
      </c>
      <c r="B113">
        <v>354</v>
      </c>
      <c r="C113">
        <v>29</v>
      </c>
      <c r="D113">
        <v>1</v>
      </c>
      <c r="E113">
        <v>26</v>
      </c>
      <c r="F113" s="11">
        <v>42296</v>
      </c>
      <c r="G113" s="11">
        <v>42287</v>
      </c>
      <c r="H113" s="11">
        <v>42308</v>
      </c>
      <c r="I113">
        <v>42</v>
      </c>
      <c r="K113" s="11"/>
      <c r="L113" s="11"/>
      <c r="M113" s="11"/>
    </row>
    <row r="114" spans="1:13">
      <c r="A114" t="s">
        <v>17</v>
      </c>
      <c r="B114">
        <v>107</v>
      </c>
      <c r="C114">
        <v>6</v>
      </c>
      <c r="D114">
        <v>5.0999999999999996</v>
      </c>
      <c r="E114">
        <v>7</v>
      </c>
      <c r="F114" s="11">
        <v>42296</v>
      </c>
      <c r="G114" s="11">
        <v>42292</v>
      </c>
      <c r="H114" s="11">
        <v>42313</v>
      </c>
      <c r="I114">
        <v>38</v>
      </c>
      <c r="K114" s="11"/>
      <c r="L114" s="11"/>
      <c r="M114" s="11"/>
    </row>
    <row r="115" spans="1:13">
      <c r="A115" t="s">
        <v>11</v>
      </c>
      <c r="B115">
        <v>39</v>
      </c>
      <c r="C115">
        <v>3</v>
      </c>
      <c r="D115">
        <v>4</v>
      </c>
      <c r="E115">
        <v>2</v>
      </c>
      <c r="F115" s="11">
        <v>42296</v>
      </c>
      <c r="G115" s="11">
        <v>42288</v>
      </c>
      <c r="H115" s="11">
        <v>42309</v>
      </c>
      <c r="I115">
        <v>63</v>
      </c>
      <c r="K115" s="11"/>
      <c r="L115" s="11"/>
      <c r="M115" s="11"/>
    </row>
    <row r="116" spans="1:13">
      <c r="A116" t="s">
        <v>10</v>
      </c>
      <c r="B116">
        <v>160</v>
      </c>
      <c r="C116">
        <v>3</v>
      </c>
      <c r="D116">
        <v>18</v>
      </c>
      <c r="E116">
        <v>9</v>
      </c>
      <c r="F116" s="11">
        <v>42297</v>
      </c>
      <c r="G116" s="11">
        <v>42288</v>
      </c>
      <c r="H116" s="11">
        <v>42309</v>
      </c>
      <c r="I116">
        <v>107</v>
      </c>
      <c r="K116" s="11"/>
      <c r="L116" s="11"/>
      <c r="M116" s="11"/>
    </row>
    <row r="117" spans="1:13">
      <c r="A117" t="s">
        <v>11</v>
      </c>
      <c r="B117">
        <v>39</v>
      </c>
      <c r="C117">
        <v>3</v>
      </c>
      <c r="D117">
        <v>4</v>
      </c>
      <c r="E117">
        <v>2</v>
      </c>
      <c r="F117" s="11">
        <v>42298</v>
      </c>
      <c r="G117" s="11">
        <v>42290</v>
      </c>
      <c r="H117" s="11">
        <v>42311</v>
      </c>
      <c r="I117">
        <v>12</v>
      </c>
      <c r="K117" s="11"/>
      <c r="L117" s="11"/>
      <c r="M117" s="11"/>
    </row>
    <row r="118" spans="1:13">
      <c r="A118" t="s">
        <v>7</v>
      </c>
      <c r="B118">
        <v>63</v>
      </c>
      <c r="C118">
        <v>3.7</v>
      </c>
      <c r="D118">
        <v>8.9</v>
      </c>
      <c r="E118">
        <v>1.5</v>
      </c>
      <c r="F118" s="11">
        <v>42298</v>
      </c>
      <c r="G118" s="11">
        <v>42293</v>
      </c>
      <c r="H118" s="11">
        <v>42314</v>
      </c>
      <c r="I118">
        <v>0</v>
      </c>
      <c r="K118" s="11"/>
      <c r="L118" s="11"/>
      <c r="M118" s="11"/>
    </row>
    <row r="119" spans="1:13">
      <c r="A119" t="s">
        <v>18</v>
      </c>
      <c r="B119">
        <v>479</v>
      </c>
      <c r="C119">
        <v>27</v>
      </c>
      <c r="D119">
        <v>38.700000000000003</v>
      </c>
      <c r="E119">
        <v>24</v>
      </c>
      <c r="F119" s="11">
        <v>42298</v>
      </c>
      <c r="G119" s="11">
        <v>42293</v>
      </c>
      <c r="H119" s="11">
        <v>42314</v>
      </c>
      <c r="I119">
        <v>20</v>
      </c>
      <c r="K119" s="11"/>
      <c r="L119" s="11"/>
      <c r="M119" s="11"/>
    </row>
    <row r="120" spans="1:13">
      <c r="A120" t="s">
        <v>27</v>
      </c>
      <c r="B120">
        <v>186</v>
      </c>
      <c r="C120">
        <v>3</v>
      </c>
      <c r="D120">
        <v>4</v>
      </c>
      <c r="E120">
        <v>18</v>
      </c>
      <c r="F120" s="11">
        <v>42298</v>
      </c>
      <c r="G120" s="11">
        <v>42293</v>
      </c>
      <c r="H120" s="11">
        <v>42314</v>
      </c>
      <c r="I120">
        <v>121</v>
      </c>
      <c r="K120" s="11"/>
      <c r="L120" s="11"/>
      <c r="M120" s="11"/>
    </row>
    <row r="121" spans="1:13">
      <c r="A121" t="s">
        <v>7</v>
      </c>
      <c r="B121">
        <v>63</v>
      </c>
      <c r="C121">
        <v>3.7</v>
      </c>
      <c r="D121">
        <v>8.9</v>
      </c>
      <c r="E121">
        <v>1.5</v>
      </c>
      <c r="F121" s="11">
        <v>42299</v>
      </c>
      <c r="G121" s="11">
        <v>42292</v>
      </c>
      <c r="H121" s="11">
        <v>42313</v>
      </c>
      <c r="I121">
        <v>142</v>
      </c>
      <c r="K121" s="11"/>
      <c r="L121" s="11"/>
      <c r="M121" s="11"/>
    </row>
    <row r="122" spans="1:13">
      <c r="A122" t="s">
        <v>28</v>
      </c>
      <c r="B122">
        <v>290</v>
      </c>
      <c r="C122">
        <v>2.2000000000000002</v>
      </c>
      <c r="D122">
        <v>3.1</v>
      </c>
      <c r="E122">
        <v>30</v>
      </c>
      <c r="F122" s="11">
        <v>42300</v>
      </c>
      <c r="G122" s="11">
        <v>42292</v>
      </c>
      <c r="H122" s="11">
        <v>42313</v>
      </c>
      <c r="I122">
        <v>66</v>
      </c>
      <c r="K122" s="11"/>
      <c r="L122" s="11"/>
      <c r="M122" s="11"/>
    </row>
    <row r="123" spans="1:13">
      <c r="A123" t="s">
        <v>15</v>
      </c>
      <c r="B123">
        <v>40</v>
      </c>
      <c r="C123">
        <v>3.5</v>
      </c>
      <c r="D123">
        <v>5.0999999999999996</v>
      </c>
      <c r="E123">
        <v>0.5</v>
      </c>
      <c r="F123" s="11">
        <v>42300</v>
      </c>
      <c r="G123" s="11">
        <v>42292</v>
      </c>
      <c r="H123" s="11">
        <v>42313</v>
      </c>
      <c r="I123">
        <v>122</v>
      </c>
      <c r="K123" s="11"/>
      <c r="L123" s="11"/>
      <c r="M123" s="11"/>
    </row>
    <row r="124" spans="1:13">
      <c r="A124" t="s">
        <v>19</v>
      </c>
      <c r="B124">
        <v>479</v>
      </c>
      <c r="C124">
        <v>27</v>
      </c>
      <c r="D124">
        <v>39</v>
      </c>
      <c r="E124">
        <v>24</v>
      </c>
      <c r="F124" s="11">
        <v>42300</v>
      </c>
      <c r="G124" s="11">
        <v>42291</v>
      </c>
      <c r="H124" s="11">
        <v>42312</v>
      </c>
      <c r="I124">
        <v>102</v>
      </c>
      <c r="K124" s="11"/>
      <c r="L124" s="11"/>
      <c r="M124" s="11"/>
    </row>
    <row r="125" spans="1:13">
      <c r="A125" t="s">
        <v>10</v>
      </c>
      <c r="B125">
        <v>160</v>
      </c>
      <c r="C125">
        <v>3</v>
      </c>
      <c r="D125">
        <v>18</v>
      </c>
      <c r="E125">
        <v>9</v>
      </c>
      <c r="F125" s="11">
        <v>42301</v>
      </c>
      <c r="G125" s="11">
        <v>42292</v>
      </c>
      <c r="H125" s="11">
        <v>42313</v>
      </c>
      <c r="I125">
        <v>62</v>
      </c>
      <c r="K125" s="11"/>
      <c r="L125" s="11"/>
      <c r="M125" s="11"/>
    </row>
    <row r="126" spans="1:13">
      <c r="A126" t="s">
        <v>17</v>
      </c>
      <c r="B126">
        <v>107</v>
      </c>
      <c r="C126">
        <v>6</v>
      </c>
      <c r="D126">
        <v>5.0999999999999996</v>
      </c>
      <c r="E126">
        <v>7</v>
      </c>
      <c r="F126" s="11">
        <v>42301</v>
      </c>
      <c r="G126" s="11">
        <v>42291</v>
      </c>
      <c r="H126" s="11">
        <v>42312</v>
      </c>
      <c r="I126">
        <v>35</v>
      </c>
      <c r="K126" s="11"/>
      <c r="L126" s="11"/>
      <c r="M126" s="11"/>
    </row>
    <row r="127" spans="1:13">
      <c r="A127" t="s">
        <v>6</v>
      </c>
      <c r="B127">
        <v>62</v>
      </c>
      <c r="C127">
        <v>3.7</v>
      </c>
      <c r="D127">
        <v>8.8000000000000007</v>
      </c>
      <c r="E127">
        <v>1.5</v>
      </c>
      <c r="F127" s="11">
        <v>42303</v>
      </c>
      <c r="G127" s="11">
        <v>42293</v>
      </c>
      <c r="H127" s="11">
        <v>42314</v>
      </c>
      <c r="I127">
        <v>139</v>
      </c>
      <c r="K127" s="11"/>
      <c r="L127" s="11"/>
      <c r="M127" s="11"/>
    </row>
  </sheetData>
  <sortState ref="A2:I136">
    <sortCondition ref="F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1"/>
  <sheetViews>
    <sheetView topLeftCell="A49" workbookViewId="0"/>
  </sheetViews>
  <sheetFormatPr defaultRowHeight="14.25"/>
  <cols>
    <col min="1" max="1" width="112.375" bestFit="1" customWidth="1"/>
  </cols>
  <sheetData>
    <row r="1" spans="1:1" ht="21" thickBot="1">
      <c r="A1" s="14" t="s">
        <v>42</v>
      </c>
    </row>
    <row r="2" spans="1:1" ht="15.75" thickTop="1">
      <c r="A2" s="12" t="s">
        <v>39</v>
      </c>
    </row>
    <row r="35" spans="1:1" ht="15" thickBot="1">
      <c r="A35" s="13"/>
    </row>
    <row r="36" spans="1:1" ht="15.75" thickTop="1">
      <c r="A36" s="12" t="s">
        <v>40</v>
      </c>
    </row>
    <row r="68" spans="1:1" ht="15" thickBot="1">
      <c r="A68" s="13"/>
    </row>
    <row r="69" spans="1:1" ht="15.75" thickTop="1">
      <c r="A69" s="12" t="s">
        <v>43</v>
      </c>
    </row>
    <row r="80" spans="1:1" ht="15" thickBot="1">
      <c r="A80" s="13"/>
    </row>
    <row r="81" spans="1:1" ht="15.75" thickTop="1">
      <c r="A81" s="12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"/>
  <sheetViews>
    <sheetView topLeftCell="A100" workbookViewId="0">
      <selection sqref="A1:I136"/>
    </sheetView>
  </sheetViews>
  <sheetFormatPr defaultRowHeight="14.25"/>
  <cols>
    <col min="1" max="1" width="28.375" style="3" bestFit="1" customWidth="1"/>
    <col min="2" max="2" width="7.375" style="3" bestFit="1" customWidth="1"/>
    <col min="3" max="3" width="6.375" style="3" bestFit="1" customWidth="1"/>
    <col min="4" max="4" width="12.5" style="3" bestFit="1" customWidth="1"/>
    <col min="5" max="5" width="7.875" style="3" bestFit="1" customWidth="1"/>
    <col min="6" max="7" width="10.125" style="3" bestFit="1" customWidth="1"/>
    <col min="8" max="8" width="18" style="3" bestFit="1" customWidth="1"/>
    <col min="9" max="9" width="14.75" style="3" bestFit="1" customWidth="1"/>
    <col min="10" max="16384" width="9" style="3"/>
  </cols>
  <sheetData>
    <row r="1" spans="1:9" ht="16.5" thickBot="1">
      <c r="A1" s="1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31</v>
      </c>
      <c r="G1" s="6" t="s">
        <v>32</v>
      </c>
      <c r="H1" s="6" t="s">
        <v>33</v>
      </c>
      <c r="I1" s="6" t="s">
        <v>35</v>
      </c>
    </row>
    <row r="2" spans="1:9" ht="16.5" thickBot="1">
      <c r="A2" s="2" t="s">
        <v>17</v>
      </c>
      <c r="B2" s="7">
        <v>107</v>
      </c>
      <c r="C2" s="7">
        <v>6</v>
      </c>
      <c r="D2" s="7">
        <v>5.0999999999999996</v>
      </c>
      <c r="E2" s="7">
        <v>7</v>
      </c>
      <c r="F2" s="8">
        <f t="shared" ref="F2:F33" ca="1" si="0">TODAY()-ROUND(30*RAND(),0)</f>
        <v>43200</v>
      </c>
      <c r="G2" s="8">
        <f t="shared" ref="G2:G33" ca="1" si="1">F2+ROUND(RAND()*10,0)</f>
        <v>43207</v>
      </c>
      <c r="H2" s="8">
        <f t="shared" ref="H2:H33" ca="1" si="2">F2+21</f>
        <v>43221</v>
      </c>
      <c r="I2" s="3">
        <f t="shared" ref="I2:I33" ca="1" si="3">ROUND(RAND()*150,0)</f>
        <v>116</v>
      </c>
    </row>
    <row r="3" spans="1:9" ht="16.5" thickBot="1">
      <c r="A3" s="2" t="s">
        <v>18</v>
      </c>
      <c r="B3" s="7">
        <v>479</v>
      </c>
      <c r="C3" s="7">
        <v>27</v>
      </c>
      <c r="D3" s="7">
        <v>38.700000000000003</v>
      </c>
      <c r="E3" s="7">
        <v>24</v>
      </c>
      <c r="F3" s="8">
        <f t="shared" ca="1" si="0"/>
        <v>43209</v>
      </c>
      <c r="G3" s="8">
        <f t="shared" ca="1" si="1"/>
        <v>43211</v>
      </c>
      <c r="H3" s="8">
        <f t="shared" ca="1" si="2"/>
        <v>43230</v>
      </c>
      <c r="I3" s="3">
        <f t="shared" ca="1" si="3"/>
        <v>10</v>
      </c>
    </row>
    <row r="4" spans="1:9" ht="16.5" thickBot="1">
      <c r="A4" s="2" t="s">
        <v>15</v>
      </c>
      <c r="B4" s="7">
        <v>40</v>
      </c>
      <c r="C4" s="7">
        <v>3.5</v>
      </c>
      <c r="D4" s="7">
        <v>5.0999999999999996</v>
      </c>
      <c r="E4" s="7">
        <v>0.5</v>
      </c>
      <c r="F4" s="8">
        <f t="shared" ca="1" si="0"/>
        <v>43182</v>
      </c>
      <c r="G4" s="8">
        <f t="shared" ca="1" si="1"/>
        <v>43187</v>
      </c>
      <c r="H4" s="8">
        <f t="shared" ca="1" si="2"/>
        <v>43203</v>
      </c>
      <c r="I4" s="3">
        <f t="shared" ca="1" si="3"/>
        <v>86</v>
      </c>
    </row>
    <row r="5" spans="1:9" ht="16.5" thickBot="1">
      <c r="A5" s="2" t="s">
        <v>19</v>
      </c>
      <c r="B5" s="7">
        <v>479</v>
      </c>
      <c r="C5" s="7">
        <v>27</v>
      </c>
      <c r="D5" s="7">
        <v>39</v>
      </c>
      <c r="E5" s="7">
        <v>24</v>
      </c>
      <c r="F5" s="8">
        <f t="shared" ca="1" si="0"/>
        <v>43184</v>
      </c>
      <c r="G5" s="8">
        <f t="shared" ca="1" si="1"/>
        <v>43190</v>
      </c>
      <c r="H5" s="8">
        <f t="shared" ca="1" si="2"/>
        <v>43205</v>
      </c>
      <c r="I5" s="3">
        <f t="shared" ca="1" si="3"/>
        <v>67</v>
      </c>
    </row>
    <row r="6" spans="1:9" ht="16.5" thickBot="1">
      <c r="A6" s="2" t="s">
        <v>26</v>
      </c>
      <c r="B6" s="7">
        <v>108</v>
      </c>
      <c r="C6" s="7">
        <v>3</v>
      </c>
      <c r="D6" s="7">
        <v>4</v>
      </c>
      <c r="E6" s="7">
        <v>9</v>
      </c>
      <c r="F6" s="8">
        <f t="shared" ca="1" si="0"/>
        <v>43194</v>
      </c>
      <c r="G6" s="8">
        <f t="shared" ca="1" si="1"/>
        <v>43195</v>
      </c>
      <c r="H6" s="8">
        <f t="shared" ca="1" si="2"/>
        <v>43215</v>
      </c>
      <c r="I6" s="3">
        <f t="shared" ca="1" si="3"/>
        <v>71</v>
      </c>
    </row>
    <row r="7" spans="1:9" ht="16.5" thickBot="1">
      <c r="A7" s="2" t="s">
        <v>10</v>
      </c>
      <c r="B7" s="7">
        <v>160</v>
      </c>
      <c r="C7" s="7">
        <v>3</v>
      </c>
      <c r="D7" s="7">
        <v>18</v>
      </c>
      <c r="E7" s="7">
        <v>9</v>
      </c>
      <c r="F7" s="8">
        <f t="shared" ca="1" si="0"/>
        <v>43183</v>
      </c>
      <c r="G7" s="8">
        <f t="shared" ca="1" si="1"/>
        <v>43185</v>
      </c>
      <c r="H7" s="8">
        <f t="shared" ca="1" si="2"/>
        <v>43204</v>
      </c>
      <c r="I7" s="3">
        <f t="shared" ca="1" si="3"/>
        <v>123</v>
      </c>
    </row>
    <row r="8" spans="1:9" ht="16.5" thickBot="1">
      <c r="A8" s="2" t="s">
        <v>22</v>
      </c>
      <c r="B8" s="7">
        <v>99</v>
      </c>
      <c r="C8" s="7">
        <v>19.8</v>
      </c>
      <c r="D8" s="7">
        <v>3.5</v>
      </c>
      <c r="E8" s="7">
        <v>0.5</v>
      </c>
      <c r="F8" s="8">
        <f t="shared" ca="1" si="0"/>
        <v>43206</v>
      </c>
      <c r="G8" s="8">
        <f t="shared" ca="1" si="1"/>
        <v>43206</v>
      </c>
      <c r="H8" s="8">
        <f t="shared" ca="1" si="2"/>
        <v>43227</v>
      </c>
      <c r="I8" s="3">
        <f t="shared" ca="1" si="3"/>
        <v>75</v>
      </c>
    </row>
    <row r="9" spans="1:9" ht="16.5" thickBot="1">
      <c r="A9" s="2" t="s">
        <v>34</v>
      </c>
      <c r="B9" s="10">
        <v>360</v>
      </c>
      <c r="C9" s="7">
        <v>35.700000000000003</v>
      </c>
      <c r="D9" s="7">
        <v>51.2</v>
      </c>
      <c r="E9" s="7">
        <v>0.8</v>
      </c>
      <c r="F9" s="8">
        <f t="shared" ca="1" si="0"/>
        <v>43198</v>
      </c>
      <c r="G9" s="8">
        <f t="shared" ca="1" si="1"/>
        <v>43200</v>
      </c>
      <c r="H9" s="8">
        <f t="shared" ca="1" si="2"/>
        <v>43219</v>
      </c>
      <c r="I9" s="3">
        <f t="shared" ca="1" si="3"/>
        <v>76</v>
      </c>
    </row>
    <row r="10" spans="1:9" ht="16.5" thickBot="1">
      <c r="A10" s="2" t="s">
        <v>7</v>
      </c>
      <c r="B10" s="7">
        <v>63</v>
      </c>
      <c r="C10" s="7">
        <v>3.7</v>
      </c>
      <c r="D10" s="7">
        <v>8.9</v>
      </c>
      <c r="E10" s="7">
        <v>1.5</v>
      </c>
      <c r="F10" s="8">
        <f t="shared" ca="1" si="0"/>
        <v>43204</v>
      </c>
      <c r="G10" s="8">
        <f t="shared" ca="1" si="1"/>
        <v>43210</v>
      </c>
      <c r="H10" s="8">
        <f t="shared" ca="1" si="2"/>
        <v>43225</v>
      </c>
      <c r="I10" s="3">
        <f t="shared" ca="1" si="3"/>
        <v>28</v>
      </c>
    </row>
    <row r="11" spans="1:9" ht="16.5" thickBot="1">
      <c r="A11" s="2" t="s">
        <v>11</v>
      </c>
      <c r="B11" s="7">
        <v>39</v>
      </c>
      <c r="C11" s="7">
        <v>3</v>
      </c>
      <c r="D11" s="7">
        <v>4</v>
      </c>
      <c r="E11" s="7">
        <v>2</v>
      </c>
      <c r="F11" s="8">
        <f t="shared" ca="1" si="0"/>
        <v>43208</v>
      </c>
      <c r="G11" s="8">
        <f t="shared" ca="1" si="1"/>
        <v>43216</v>
      </c>
      <c r="H11" s="8">
        <f t="shared" ca="1" si="2"/>
        <v>43229</v>
      </c>
      <c r="I11" s="3">
        <f t="shared" ca="1" si="3"/>
        <v>123</v>
      </c>
    </row>
    <row r="12" spans="1:9" ht="16.5" thickBot="1">
      <c r="A12" s="2" t="s">
        <v>23</v>
      </c>
      <c r="B12" s="7">
        <v>133</v>
      </c>
      <c r="C12" s="7">
        <v>18.7</v>
      </c>
      <c r="D12" s="7">
        <v>3.7</v>
      </c>
      <c r="E12" s="7">
        <v>4.7</v>
      </c>
      <c r="F12" s="8">
        <f t="shared" ca="1" si="0"/>
        <v>43193</v>
      </c>
      <c r="G12" s="8">
        <f t="shared" ca="1" si="1"/>
        <v>43198</v>
      </c>
      <c r="H12" s="8">
        <f t="shared" ca="1" si="2"/>
        <v>43214</v>
      </c>
      <c r="I12" s="3">
        <f t="shared" ca="1" si="3"/>
        <v>136</v>
      </c>
    </row>
    <row r="13" spans="1:9" ht="16.5" thickBot="1">
      <c r="A13" s="2" t="s">
        <v>21</v>
      </c>
      <c r="B13" s="7">
        <v>354</v>
      </c>
      <c r="C13" s="7">
        <v>29</v>
      </c>
      <c r="D13" s="7">
        <v>1</v>
      </c>
      <c r="E13" s="7">
        <v>26</v>
      </c>
      <c r="F13" s="8">
        <f t="shared" ca="1" si="0"/>
        <v>43183</v>
      </c>
      <c r="G13" s="8">
        <f t="shared" ca="1" si="1"/>
        <v>43187</v>
      </c>
      <c r="H13" s="8">
        <f t="shared" ca="1" si="2"/>
        <v>43204</v>
      </c>
      <c r="I13" s="3">
        <f t="shared" ca="1" si="3"/>
        <v>56</v>
      </c>
    </row>
    <row r="14" spans="1:9" ht="16.5" thickBot="1">
      <c r="A14" s="2" t="s">
        <v>25</v>
      </c>
      <c r="B14" s="7">
        <v>150</v>
      </c>
      <c r="C14" s="7">
        <v>10</v>
      </c>
      <c r="D14" s="7">
        <v>4</v>
      </c>
      <c r="E14" s="7">
        <v>11</v>
      </c>
      <c r="F14" s="8">
        <f t="shared" ca="1" si="0"/>
        <v>43201</v>
      </c>
      <c r="G14" s="8">
        <f t="shared" ca="1" si="1"/>
        <v>43205</v>
      </c>
      <c r="H14" s="8">
        <f t="shared" ca="1" si="2"/>
        <v>43222</v>
      </c>
      <c r="I14" s="3">
        <f t="shared" ca="1" si="3"/>
        <v>90</v>
      </c>
    </row>
    <row r="15" spans="1:9" ht="16.5" thickBot="1">
      <c r="A15" s="2" t="s">
        <v>5</v>
      </c>
      <c r="B15" s="7">
        <v>70</v>
      </c>
      <c r="C15" s="7">
        <v>3.7</v>
      </c>
      <c r="D15" s="7">
        <v>10.4</v>
      </c>
      <c r="E15" s="7">
        <v>1.5</v>
      </c>
      <c r="F15" s="8">
        <f t="shared" ca="1" si="0"/>
        <v>43196</v>
      </c>
      <c r="G15" s="8">
        <f t="shared" ca="1" si="1"/>
        <v>43206</v>
      </c>
      <c r="H15" s="8">
        <f t="shared" ca="1" si="2"/>
        <v>43217</v>
      </c>
      <c r="I15" s="3">
        <f t="shared" ca="1" si="3"/>
        <v>42</v>
      </c>
    </row>
    <row r="16" spans="1:9" ht="16.5" thickBot="1">
      <c r="A16" s="2" t="s">
        <v>10</v>
      </c>
      <c r="B16" s="9">
        <v>160</v>
      </c>
      <c r="C16" s="7">
        <v>3</v>
      </c>
      <c r="D16" s="7">
        <v>18</v>
      </c>
      <c r="E16" s="7">
        <v>9</v>
      </c>
      <c r="F16" s="8">
        <f t="shared" ca="1" si="0"/>
        <v>43190</v>
      </c>
      <c r="G16" s="8">
        <f t="shared" ca="1" si="1"/>
        <v>43193</v>
      </c>
      <c r="H16" s="8">
        <f t="shared" ca="1" si="2"/>
        <v>43211</v>
      </c>
      <c r="I16" s="3">
        <f t="shared" ca="1" si="3"/>
        <v>20</v>
      </c>
    </row>
    <row r="17" spans="1:9" ht="16.5" thickBot="1">
      <c r="A17" s="2" t="s">
        <v>14</v>
      </c>
      <c r="B17" s="7">
        <v>60</v>
      </c>
      <c r="C17" s="7">
        <v>3.3</v>
      </c>
      <c r="D17" s="7">
        <v>4.8</v>
      </c>
      <c r="E17" s="7">
        <v>3.2</v>
      </c>
      <c r="F17" s="8">
        <f t="shared" ca="1" si="0"/>
        <v>43205</v>
      </c>
      <c r="G17" s="8">
        <f t="shared" ca="1" si="1"/>
        <v>43210</v>
      </c>
      <c r="H17" s="8">
        <f t="shared" ca="1" si="2"/>
        <v>43226</v>
      </c>
      <c r="I17" s="3">
        <f t="shared" ca="1" si="3"/>
        <v>128</v>
      </c>
    </row>
    <row r="18" spans="1:9" ht="16.5" thickBot="1">
      <c r="A18" s="2" t="s">
        <v>16</v>
      </c>
      <c r="B18" s="7">
        <v>68</v>
      </c>
      <c r="C18" s="7">
        <v>3.2</v>
      </c>
      <c r="D18" s="7">
        <v>4.5</v>
      </c>
      <c r="E18" s="7">
        <v>4.0999999999999996</v>
      </c>
      <c r="F18" s="8">
        <f t="shared" ca="1" si="0"/>
        <v>43200</v>
      </c>
      <c r="G18" s="8">
        <f t="shared" ca="1" si="1"/>
        <v>43206</v>
      </c>
      <c r="H18" s="8">
        <f t="shared" ca="1" si="2"/>
        <v>43221</v>
      </c>
      <c r="I18" s="3">
        <f t="shared" ca="1" si="3"/>
        <v>93</v>
      </c>
    </row>
    <row r="19" spans="1:9" ht="16.5" thickBot="1">
      <c r="A19" s="2" t="s">
        <v>34</v>
      </c>
      <c r="B19" s="10">
        <v>360</v>
      </c>
      <c r="C19" s="7">
        <v>35.700000000000003</v>
      </c>
      <c r="D19" s="7">
        <v>51.2</v>
      </c>
      <c r="E19" s="7">
        <v>0.8</v>
      </c>
      <c r="F19" s="8">
        <f t="shared" ca="1" si="0"/>
        <v>43207</v>
      </c>
      <c r="G19" s="8">
        <f t="shared" ca="1" si="1"/>
        <v>43210</v>
      </c>
      <c r="H19" s="8">
        <f t="shared" ca="1" si="2"/>
        <v>43228</v>
      </c>
      <c r="I19" s="3">
        <f t="shared" ca="1" si="3"/>
        <v>10</v>
      </c>
    </row>
    <row r="20" spans="1:9" ht="16.5" thickBot="1">
      <c r="A20" s="2" t="s">
        <v>24</v>
      </c>
      <c r="B20" s="7">
        <v>175</v>
      </c>
      <c r="C20" s="7">
        <v>17.7</v>
      </c>
      <c r="D20" s="7">
        <v>3.5</v>
      </c>
      <c r="E20" s="7">
        <v>10.1</v>
      </c>
      <c r="F20" s="8">
        <f t="shared" ca="1" si="0"/>
        <v>43197</v>
      </c>
      <c r="G20" s="8">
        <f t="shared" ca="1" si="1"/>
        <v>43200</v>
      </c>
      <c r="H20" s="8">
        <f t="shared" ca="1" si="2"/>
        <v>43218</v>
      </c>
      <c r="I20" s="3">
        <f t="shared" ca="1" si="3"/>
        <v>107</v>
      </c>
    </row>
    <row r="21" spans="1:9" ht="16.5" thickBot="1">
      <c r="A21" s="2" t="s">
        <v>8</v>
      </c>
      <c r="B21" s="7">
        <v>60</v>
      </c>
      <c r="C21" s="7">
        <v>3.7</v>
      </c>
      <c r="D21" s="7">
        <v>8.1999999999999993</v>
      </c>
      <c r="E21" s="7">
        <v>1.5</v>
      </c>
      <c r="F21" s="8">
        <f t="shared" ca="1" si="0"/>
        <v>43205</v>
      </c>
      <c r="G21" s="8">
        <f t="shared" ca="1" si="1"/>
        <v>43213</v>
      </c>
      <c r="H21" s="8">
        <f t="shared" ca="1" si="2"/>
        <v>43226</v>
      </c>
      <c r="I21" s="3">
        <f t="shared" ca="1" si="3"/>
        <v>135</v>
      </c>
    </row>
    <row r="22" spans="1:9" ht="16.5" thickBot="1">
      <c r="A22" s="2" t="s">
        <v>9</v>
      </c>
      <c r="B22" s="7">
        <v>61</v>
      </c>
      <c r="C22" s="7">
        <v>3.7</v>
      </c>
      <c r="D22" s="7">
        <v>8.1999999999999993</v>
      </c>
      <c r="E22" s="7">
        <v>1.5</v>
      </c>
      <c r="F22" s="8">
        <f t="shared" ca="1" si="0"/>
        <v>43188</v>
      </c>
      <c r="G22" s="8">
        <f t="shared" ca="1" si="1"/>
        <v>43194</v>
      </c>
      <c r="H22" s="8">
        <f t="shared" ca="1" si="2"/>
        <v>43209</v>
      </c>
      <c r="I22" s="3">
        <f t="shared" ca="1" si="3"/>
        <v>61</v>
      </c>
    </row>
    <row r="23" spans="1:9" ht="16.5" thickBot="1">
      <c r="A23" s="2" t="s">
        <v>24</v>
      </c>
      <c r="B23" s="7">
        <v>175</v>
      </c>
      <c r="C23" s="7">
        <v>17.7</v>
      </c>
      <c r="D23" s="7">
        <v>3.5</v>
      </c>
      <c r="E23" s="7">
        <v>10.1</v>
      </c>
      <c r="F23" s="8">
        <f t="shared" ca="1" si="0"/>
        <v>43193</v>
      </c>
      <c r="G23" s="8">
        <f t="shared" ca="1" si="1"/>
        <v>43196</v>
      </c>
      <c r="H23" s="8">
        <f t="shared" ca="1" si="2"/>
        <v>43214</v>
      </c>
      <c r="I23" s="3">
        <f t="shared" ca="1" si="3"/>
        <v>13</v>
      </c>
    </row>
    <row r="24" spans="1:9" ht="16.5" thickBot="1">
      <c r="A24" s="2" t="s">
        <v>7</v>
      </c>
      <c r="B24" s="7">
        <v>63</v>
      </c>
      <c r="C24" s="7">
        <v>3.7</v>
      </c>
      <c r="D24" s="7">
        <v>8.9</v>
      </c>
      <c r="E24" s="7">
        <v>1.5</v>
      </c>
      <c r="F24" s="8">
        <f t="shared" ca="1" si="0"/>
        <v>43206</v>
      </c>
      <c r="G24" s="8">
        <f t="shared" ca="1" si="1"/>
        <v>43211</v>
      </c>
      <c r="H24" s="8">
        <f t="shared" ca="1" si="2"/>
        <v>43227</v>
      </c>
      <c r="I24" s="3">
        <f t="shared" ca="1" si="3"/>
        <v>103</v>
      </c>
    </row>
    <row r="25" spans="1:9" ht="16.5" thickBot="1">
      <c r="A25" s="2" t="s">
        <v>6</v>
      </c>
      <c r="B25" s="7">
        <v>62</v>
      </c>
      <c r="C25" s="7">
        <v>3.7</v>
      </c>
      <c r="D25" s="7">
        <v>8.8000000000000007</v>
      </c>
      <c r="E25" s="7">
        <v>1.5</v>
      </c>
      <c r="F25" s="8">
        <f t="shared" ca="1" si="0"/>
        <v>43184</v>
      </c>
      <c r="G25" s="8">
        <f t="shared" ca="1" si="1"/>
        <v>43185</v>
      </c>
      <c r="H25" s="8">
        <f t="shared" ca="1" si="2"/>
        <v>43205</v>
      </c>
      <c r="I25" s="3">
        <f t="shared" ca="1" si="3"/>
        <v>104</v>
      </c>
    </row>
    <row r="26" spans="1:9" ht="16.5" thickBot="1">
      <c r="A26" s="2" t="s">
        <v>27</v>
      </c>
      <c r="B26" s="7">
        <v>186</v>
      </c>
      <c r="C26" s="7">
        <v>3</v>
      </c>
      <c r="D26" s="7">
        <v>4</v>
      </c>
      <c r="E26" s="7">
        <v>18</v>
      </c>
      <c r="F26" s="8">
        <f t="shared" ca="1" si="0"/>
        <v>43194</v>
      </c>
      <c r="G26" s="8">
        <f t="shared" ca="1" si="1"/>
        <v>43196</v>
      </c>
      <c r="H26" s="8">
        <f t="shared" ca="1" si="2"/>
        <v>43215</v>
      </c>
      <c r="I26" s="3">
        <f t="shared" ca="1" si="3"/>
        <v>5</v>
      </c>
    </row>
    <row r="27" spans="1:9" ht="16.5" thickBot="1">
      <c r="A27" s="2" t="s">
        <v>23</v>
      </c>
      <c r="B27" s="7">
        <v>133</v>
      </c>
      <c r="C27" s="7">
        <v>18.7</v>
      </c>
      <c r="D27" s="7">
        <v>3.7</v>
      </c>
      <c r="E27" s="7">
        <v>4.7</v>
      </c>
      <c r="F27" s="8">
        <f t="shared" ca="1" si="0"/>
        <v>43207</v>
      </c>
      <c r="G27" s="8">
        <f t="shared" ca="1" si="1"/>
        <v>43207</v>
      </c>
      <c r="H27" s="8">
        <f t="shared" ca="1" si="2"/>
        <v>43228</v>
      </c>
      <c r="I27" s="3">
        <f t="shared" ca="1" si="3"/>
        <v>51</v>
      </c>
    </row>
    <row r="28" spans="1:9" ht="16.5" thickBot="1">
      <c r="A28" s="2" t="s">
        <v>22</v>
      </c>
      <c r="B28" s="7">
        <v>99</v>
      </c>
      <c r="C28" s="7">
        <v>19.8</v>
      </c>
      <c r="D28" s="7">
        <v>3.5</v>
      </c>
      <c r="E28" s="7">
        <v>0.5</v>
      </c>
      <c r="F28" s="8">
        <f t="shared" ca="1" si="0"/>
        <v>43206</v>
      </c>
      <c r="G28" s="8">
        <f t="shared" ca="1" si="1"/>
        <v>43215</v>
      </c>
      <c r="H28" s="8">
        <f t="shared" ca="1" si="2"/>
        <v>43227</v>
      </c>
      <c r="I28" s="3">
        <f t="shared" ca="1" si="3"/>
        <v>15</v>
      </c>
    </row>
    <row r="29" spans="1:9" ht="16.5" thickBot="1">
      <c r="A29" s="2" t="s">
        <v>20</v>
      </c>
      <c r="B29" s="7">
        <v>359</v>
      </c>
      <c r="C29" s="7">
        <v>28</v>
      </c>
      <c r="D29" s="7">
        <v>3</v>
      </c>
      <c r="E29" s="7">
        <v>26</v>
      </c>
      <c r="F29" s="8">
        <f t="shared" ca="1" si="0"/>
        <v>43201</v>
      </c>
      <c r="G29" s="8">
        <f t="shared" ca="1" si="1"/>
        <v>43207</v>
      </c>
      <c r="H29" s="8">
        <f t="shared" ca="1" si="2"/>
        <v>43222</v>
      </c>
      <c r="I29" s="3">
        <f t="shared" ca="1" si="3"/>
        <v>49</v>
      </c>
    </row>
    <row r="30" spans="1:9" ht="16.5" thickBot="1">
      <c r="A30" s="2" t="s">
        <v>27</v>
      </c>
      <c r="B30" s="7">
        <v>186</v>
      </c>
      <c r="C30" s="7">
        <v>3</v>
      </c>
      <c r="D30" s="7">
        <v>4</v>
      </c>
      <c r="E30" s="7">
        <v>18</v>
      </c>
      <c r="F30" s="8">
        <f t="shared" ca="1" si="0"/>
        <v>43194</v>
      </c>
      <c r="G30" s="8">
        <f t="shared" ca="1" si="1"/>
        <v>43199</v>
      </c>
      <c r="H30" s="8">
        <f t="shared" ca="1" si="2"/>
        <v>43215</v>
      </c>
      <c r="I30" s="3">
        <f t="shared" ca="1" si="3"/>
        <v>36</v>
      </c>
    </row>
    <row r="31" spans="1:9" ht="16.5" thickBot="1">
      <c r="A31" s="2" t="s">
        <v>34</v>
      </c>
      <c r="B31" s="10">
        <v>360</v>
      </c>
      <c r="C31" s="7">
        <v>35.700000000000003</v>
      </c>
      <c r="D31" s="7">
        <v>51.2</v>
      </c>
      <c r="E31" s="7">
        <v>0.8</v>
      </c>
      <c r="F31" s="8">
        <f t="shared" ca="1" si="0"/>
        <v>43198</v>
      </c>
      <c r="G31" s="8">
        <f t="shared" ca="1" si="1"/>
        <v>43201</v>
      </c>
      <c r="H31" s="8">
        <f t="shared" ca="1" si="2"/>
        <v>43219</v>
      </c>
      <c r="I31" s="3">
        <f t="shared" ca="1" si="3"/>
        <v>67</v>
      </c>
    </row>
    <row r="32" spans="1:9" ht="16.5" thickBot="1">
      <c r="A32" s="2" t="s">
        <v>13</v>
      </c>
      <c r="B32" s="7">
        <v>47</v>
      </c>
      <c r="C32" s="7">
        <v>3</v>
      </c>
      <c r="D32" s="7">
        <v>4</v>
      </c>
      <c r="E32" s="7">
        <v>2</v>
      </c>
      <c r="F32" s="8">
        <f t="shared" ca="1" si="0"/>
        <v>43181</v>
      </c>
      <c r="G32" s="8">
        <f t="shared" ca="1" si="1"/>
        <v>43184</v>
      </c>
      <c r="H32" s="8">
        <f t="shared" ca="1" si="2"/>
        <v>43202</v>
      </c>
      <c r="I32" s="3">
        <f t="shared" ca="1" si="3"/>
        <v>83</v>
      </c>
    </row>
    <row r="33" spans="1:9" ht="16.5" thickBot="1">
      <c r="A33" s="2" t="s">
        <v>9</v>
      </c>
      <c r="B33" s="7">
        <v>61</v>
      </c>
      <c r="C33" s="7">
        <v>3.7</v>
      </c>
      <c r="D33" s="7">
        <v>8.1999999999999993</v>
      </c>
      <c r="E33" s="7">
        <v>1.5</v>
      </c>
      <c r="F33" s="8">
        <f t="shared" ca="1" si="0"/>
        <v>43196</v>
      </c>
      <c r="G33" s="8">
        <f t="shared" ca="1" si="1"/>
        <v>43206</v>
      </c>
      <c r="H33" s="8">
        <f t="shared" ca="1" si="2"/>
        <v>43217</v>
      </c>
      <c r="I33" s="3">
        <f t="shared" ca="1" si="3"/>
        <v>4</v>
      </c>
    </row>
    <row r="34" spans="1:9" ht="16.5" thickBot="1">
      <c r="A34" s="2" t="s">
        <v>25</v>
      </c>
      <c r="B34" s="7">
        <v>150</v>
      </c>
      <c r="C34" s="7">
        <v>10</v>
      </c>
      <c r="D34" s="7">
        <v>4</v>
      </c>
      <c r="E34" s="7">
        <v>11</v>
      </c>
      <c r="F34" s="8">
        <f t="shared" ref="F34:F65" ca="1" si="4">TODAY()-ROUND(30*RAND(),0)</f>
        <v>43184</v>
      </c>
      <c r="G34" s="8">
        <f t="shared" ref="G34:G65" ca="1" si="5">F34+ROUND(RAND()*10,0)</f>
        <v>43188</v>
      </c>
      <c r="H34" s="8">
        <f t="shared" ref="H34:H65" ca="1" si="6">F34+21</f>
        <v>43205</v>
      </c>
      <c r="I34" s="3">
        <f t="shared" ref="I34:I65" ca="1" si="7">ROUND(RAND()*150,0)</f>
        <v>134</v>
      </c>
    </row>
    <row r="35" spans="1:9" ht="16.5" thickBot="1">
      <c r="A35" s="2" t="s">
        <v>30</v>
      </c>
      <c r="B35" s="7">
        <v>60</v>
      </c>
      <c r="C35" s="7">
        <v>4</v>
      </c>
      <c r="D35" s="7">
        <v>6</v>
      </c>
      <c r="E35" s="7">
        <v>2</v>
      </c>
      <c r="F35" s="8">
        <f t="shared" ca="1" si="4"/>
        <v>43204</v>
      </c>
      <c r="G35" s="8">
        <f t="shared" ca="1" si="5"/>
        <v>43213</v>
      </c>
      <c r="H35" s="8">
        <f t="shared" ca="1" si="6"/>
        <v>43225</v>
      </c>
      <c r="I35" s="3">
        <f t="shared" ca="1" si="7"/>
        <v>118</v>
      </c>
    </row>
    <row r="36" spans="1:9" ht="16.5" thickBot="1">
      <c r="A36" s="2" t="s">
        <v>28</v>
      </c>
      <c r="B36" s="7">
        <v>290</v>
      </c>
      <c r="C36" s="7">
        <v>2.2000000000000002</v>
      </c>
      <c r="D36" s="7">
        <v>3.1</v>
      </c>
      <c r="E36" s="7">
        <v>30</v>
      </c>
      <c r="F36" s="8">
        <f t="shared" ca="1" si="4"/>
        <v>43209</v>
      </c>
      <c r="G36" s="8">
        <f t="shared" ca="1" si="5"/>
        <v>43210</v>
      </c>
      <c r="H36" s="8">
        <f t="shared" ca="1" si="6"/>
        <v>43230</v>
      </c>
      <c r="I36" s="3">
        <f t="shared" ca="1" si="7"/>
        <v>10</v>
      </c>
    </row>
    <row r="37" spans="1:9" ht="16.5" thickBot="1">
      <c r="A37" s="2" t="s">
        <v>8</v>
      </c>
      <c r="B37" s="7">
        <v>60</v>
      </c>
      <c r="C37" s="7">
        <v>3.7</v>
      </c>
      <c r="D37" s="7">
        <v>8.1999999999999993</v>
      </c>
      <c r="E37" s="7">
        <v>1.5</v>
      </c>
      <c r="F37" s="8">
        <f t="shared" ca="1" si="4"/>
        <v>43204</v>
      </c>
      <c r="G37" s="8">
        <f t="shared" ca="1" si="5"/>
        <v>43209</v>
      </c>
      <c r="H37" s="8">
        <f t="shared" ca="1" si="6"/>
        <v>43225</v>
      </c>
      <c r="I37" s="3">
        <f t="shared" ca="1" si="7"/>
        <v>40</v>
      </c>
    </row>
    <row r="38" spans="1:9" ht="16.5" thickBot="1">
      <c r="A38" s="2" t="s">
        <v>11</v>
      </c>
      <c r="B38" s="7">
        <v>39</v>
      </c>
      <c r="C38" s="7">
        <v>3</v>
      </c>
      <c r="D38" s="7">
        <v>4</v>
      </c>
      <c r="E38" s="7">
        <v>2</v>
      </c>
      <c r="F38" s="8">
        <f t="shared" ca="1" si="4"/>
        <v>43195</v>
      </c>
      <c r="G38" s="8">
        <f t="shared" ca="1" si="5"/>
        <v>43201</v>
      </c>
      <c r="H38" s="8">
        <f t="shared" ca="1" si="6"/>
        <v>43216</v>
      </c>
      <c r="I38" s="3">
        <f t="shared" ca="1" si="7"/>
        <v>70</v>
      </c>
    </row>
    <row r="39" spans="1:9" ht="16.5" thickBot="1">
      <c r="A39" s="2" t="s">
        <v>8</v>
      </c>
      <c r="B39" s="7">
        <v>60</v>
      </c>
      <c r="C39" s="7">
        <v>3.7</v>
      </c>
      <c r="D39" s="7">
        <v>8.1999999999999993</v>
      </c>
      <c r="E39" s="7">
        <v>1.5</v>
      </c>
      <c r="F39" s="8">
        <f t="shared" ca="1" si="4"/>
        <v>43209</v>
      </c>
      <c r="G39" s="8">
        <f t="shared" ca="1" si="5"/>
        <v>43217</v>
      </c>
      <c r="H39" s="8">
        <f t="shared" ca="1" si="6"/>
        <v>43230</v>
      </c>
      <c r="I39" s="3">
        <f t="shared" ca="1" si="7"/>
        <v>84</v>
      </c>
    </row>
    <row r="40" spans="1:9" ht="16.5" thickBot="1">
      <c r="A40" s="2" t="s">
        <v>16</v>
      </c>
      <c r="B40" s="7">
        <v>68</v>
      </c>
      <c r="C40" s="7">
        <v>3.2</v>
      </c>
      <c r="D40" s="7">
        <v>4.5</v>
      </c>
      <c r="E40" s="7">
        <v>4.0999999999999996</v>
      </c>
      <c r="F40" s="8">
        <f t="shared" ca="1" si="4"/>
        <v>43187</v>
      </c>
      <c r="G40" s="8">
        <f t="shared" ca="1" si="5"/>
        <v>43193</v>
      </c>
      <c r="H40" s="8">
        <f t="shared" ca="1" si="6"/>
        <v>43208</v>
      </c>
      <c r="I40" s="3">
        <f t="shared" ca="1" si="7"/>
        <v>110</v>
      </c>
    </row>
    <row r="41" spans="1:9" ht="16.5" thickBot="1">
      <c r="A41" s="2" t="s">
        <v>21</v>
      </c>
      <c r="B41" s="7">
        <v>354</v>
      </c>
      <c r="C41" s="7">
        <v>29</v>
      </c>
      <c r="D41" s="7">
        <v>1</v>
      </c>
      <c r="E41" s="7">
        <v>26</v>
      </c>
      <c r="F41" s="8">
        <f t="shared" ca="1" si="4"/>
        <v>43194</v>
      </c>
      <c r="G41" s="8">
        <f t="shared" ca="1" si="5"/>
        <v>43199</v>
      </c>
      <c r="H41" s="8">
        <f t="shared" ca="1" si="6"/>
        <v>43215</v>
      </c>
      <c r="I41" s="3">
        <f t="shared" ca="1" si="7"/>
        <v>138</v>
      </c>
    </row>
    <row r="42" spans="1:9" ht="16.5" thickBot="1">
      <c r="A42" s="2" t="s">
        <v>6</v>
      </c>
      <c r="B42" s="7">
        <v>62</v>
      </c>
      <c r="C42" s="7">
        <v>3.7</v>
      </c>
      <c r="D42" s="7">
        <v>8.8000000000000007</v>
      </c>
      <c r="E42" s="7">
        <v>1.5</v>
      </c>
      <c r="F42" s="8">
        <f t="shared" ca="1" si="4"/>
        <v>43189</v>
      </c>
      <c r="G42" s="8">
        <f t="shared" ca="1" si="5"/>
        <v>43195</v>
      </c>
      <c r="H42" s="8">
        <f t="shared" ca="1" si="6"/>
        <v>43210</v>
      </c>
      <c r="I42" s="3">
        <f t="shared" ca="1" si="7"/>
        <v>89</v>
      </c>
    </row>
    <row r="43" spans="1:9" ht="16.5" thickBot="1">
      <c r="A43" s="2" t="s">
        <v>21</v>
      </c>
      <c r="B43" s="9">
        <v>354</v>
      </c>
      <c r="C43" s="7">
        <v>29</v>
      </c>
      <c r="D43" s="7">
        <v>1</v>
      </c>
      <c r="E43" s="7">
        <v>26</v>
      </c>
      <c r="F43" s="8">
        <f t="shared" ca="1" si="4"/>
        <v>43205</v>
      </c>
      <c r="G43" s="8">
        <f t="shared" ca="1" si="5"/>
        <v>43208</v>
      </c>
      <c r="H43" s="8">
        <f t="shared" ca="1" si="6"/>
        <v>43226</v>
      </c>
      <c r="I43" s="3">
        <f t="shared" ca="1" si="7"/>
        <v>51</v>
      </c>
    </row>
    <row r="44" spans="1:9" ht="16.5" thickBot="1">
      <c r="A44" s="2" t="s">
        <v>26</v>
      </c>
      <c r="B44" s="7">
        <v>108</v>
      </c>
      <c r="C44" s="7">
        <v>3</v>
      </c>
      <c r="D44" s="7">
        <v>4</v>
      </c>
      <c r="E44" s="7">
        <v>9</v>
      </c>
      <c r="F44" s="8">
        <f t="shared" ca="1" si="4"/>
        <v>43188</v>
      </c>
      <c r="G44" s="8">
        <f t="shared" ca="1" si="5"/>
        <v>43192</v>
      </c>
      <c r="H44" s="8">
        <f t="shared" ca="1" si="6"/>
        <v>43209</v>
      </c>
      <c r="I44" s="3">
        <f t="shared" ca="1" si="7"/>
        <v>52</v>
      </c>
    </row>
    <row r="45" spans="1:9" ht="16.5" thickBot="1">
      <c r="A45" s="2" t="s">
        <v>29</v>
      </c>
      <c r="B45" s="7">
        <v>107</v>
      </c>
      <c r="C45" s="7">
        <v>2.8</v>
      </c>
      <c r="D45" s="7">
        <v>3.9</v>
      </c>
      <c r="E45" s="7">
        <v>9</v>
      </c>
      <c r="F45" s="8">
        <f t="shared" ca="1" si="4"/>
        <v>43192</v>
      </c>
      <c r="G45" s="8">
        <f t="shared" ca="1" si="5"/>
        <v>43195</v>
      </c>
      <c r="H45" s="8">
        <f t="shared" ca="1" si="6"/>
        <v>43213</v>
      </c>
      <c r="I45" s="3">
        <f t="shared" ca="1" si="7"/>
        <v>63</v>
      </c>
    </row>
    <row r="46" spans="1:9" ht="16.5" thickBot="1">
      <c r="A46" s="2" t="s">
        <v>13</v>
      </c>
      <c r="B46" s="7">
        <v>47</v>
      </c>
      <c r="C46" s="7">
        <v>3</v>
      </c>
      <c r="D46" s="7">
        <v>4</v>
      </c>
      <c r="E46" s="7">
        <v>2</v>
      </c>
      <c r="F46" s="8">
        <f t="shared" ca="1" si="4"/>
        <v>43186</v>
      </c>
      <c r="G46" s="8">
        <f t="shared" ca="1" si="5"/>
        <v>43193</v>
      </c>
      <c r="H46" s="8">
        <f t="shared" ca="1" si="6"/>
        <v>43207</v>
      </c>
      <c r="I46" s="3">
        <f t="shared" ca="1" si="7"/>
        <v>25</v>
      </c>
    </row>
    <row r="47" spans="1:9" ht="16.5" thickBot="1">
      <c r="A47" s="2" t="s">
        <v>29</v>
      </c>
      <c r="B47" s="7">
        <v>107</v>
      </c>
      <c r="C47" s="7">
        <v>2.8</v>
      </c>
      <c r="D47" s="7">
        <v>3.9</v>
      </c>
      <c r="E47" s="7">
        <v>9</v>
      </c>
      <c r="F47" s="8">
        <f t="shared" ca="1" si="4"/>
        <v>43188</v>
      </c>
      <c r="G47" s="8">
        <f t="shared" ca="1" si="5"/>
        <v>43197</v>
      </c>
      <c r="H47" s="8">
        <f t="shared" ca="1" si="6"/>
        <v>43209</v>
      </c>
      <c r="I47" s="3">
        <f t="shared" ca="1" si="7"/>
        <v>46</v>
      </c>
    </row>
    <row r="48" spans="1:9" ht="16.5" thickBot="1">
      <c r="A48" s="2" t="s">
        <v>5</v>
      </c>
      <c r="B48" s="7">
        <v>70</v>
      </c>
      <c r="C48" s="7">
        <v>3.7</v>
      </c>
      <c r="D48" s="7">
        <v>10.4</v>
      </c>
      <c r="E48" s="7">
        <v>1.5</v>
      </c>
      <c r="F48" s="8">
        <f t="shared" ca="1" si="4"/>
        <v>43209</v>
      </c>
      <c r="G48" s="8">
        <f t="shared" ca="1" si="5"/>
        <v>43213</v>
      </c>
      <c r="H48" s="8">
        <f t="shared" ca="1" si="6"/>
        <v>43230</v>
      </c>
      <c r="I48" s="3">
        <f t="shared" ca="1" si="7"/>
        <v>147</v>
      </c>
    </row>
    <row r="49" spans="1:9" ht="16.5" thickBot="1">
      <c r="A49" s="2" t="s">
        <v>20</v>
      </c>
      <c r="B49" s="7">
        <v>359</v>
      </c>
      <c r="C49" s="7">
        <v>28</v>
      </c>
      <c r="D49" s="7">
        <v>3</v>
      </c>
      <c r="E49" s="7">
        <v>26</v>
      </c>
      <c r="F49" s="8">
        <f t="shared" ca="1" si="4"/>
        <v>43189</v>
      </c>
      <c r="G49" s="8">
        <f t="shared" ca="1" si="5"/>
        <v>43198</v>
      </c>
      <c r="H49" s="8">
        <f t="shared" ca="1" si="6"/>
        <v>43210</v>
      </c>
      <c r="I49" s="3">
        <f t="shared" ca="1" si="7"/>
        <v>21</v>
      </c>
    </row>
    <row r="50" spans="1:9" ht="16.5" thickBot="1">
      <c r="A50" s="2" t="s">
        <v>22</v>
      </c>
      <c r="B50" s="7">
        <v>99</v>
      </c>
      <c r="C50" s="7">
        <v>19.8</v>
      </c>
      <c r="D50" s="7">
        <v>3.5</v>
      </c>
      <c r="E50" s="7">
        <v>0.5</v>
      </c>
      <c r="F50" s="8">
        <f t="shared" ca="1" si="4"/>
        <v>43183</v>
      </c>
      <c r="G50" s="8">
        <f t="shared" ca="1" si="5"/>
        <v>43187</v>
      </c>
      <c r="H50" s="8">
        <f t="shared" ca="1" si="6"/>
        <v>43204</v>
      </c>
      <c r="I50" s="3">
        <f t="shared" ca="1" si="7"/>
        <v>132</v>
      </c>
    </row>
    <row r="51" spans="1:9" ht="16.5" thickBot="1">
      <c r="A51" s="2" t="s">
        <v>28</v>
      </c>
      <c r="B51" s="7">
        <v>290</v>
      </c>
      <c r="C51" s="7">
        <v>2.2000000000000002</v>
      </c>
      <c r="D51" s="7">
        <v>3.1</v>
      </c>
      <c r="E51" s="7">
        <v>30</v>
      </c>
      <c r="F51" s="8">
        <f t="shared" ca="1" si="4"/>
        <v>43204</v>
      </c>
      <c r="G51" s="8">
        <f t="shared" ca="1" si="5"/>
        <v>43214</v>
      </c>
      <c r="H51" s="8">
        <f t="shared" ca="1" si="6"/>
        <v>43225</v>
      </c>
      <c r="I51" s="3">
        <f t="shared" ca="1" si="7"/>
        <v>116</v>
      </c>
    </row>
    <row r="52" spans="1:9" ht="16.5" thickBot="1">
      <c r="A52" s="2" t="s">
        <v>12</v>
      </c>
      <c r="B52" s="7">
        <v>61</v>
      </c>
      <c r="C52" s="7">
        <v>3</v>
      </c>
      <c r="D52" s="7">
        <v>4</v>
      </c>
      <c r="E52" s="7">
        <v>3.5</v>
      </c>
      <c r="F52" s="8">
        <f t="shared" ca="1" si="4"/>
        <v>43192</v>
      </c>
      <c r="G52" s="8">
        <f t="shared" ca="1" si="5"/>
        <v>43198</v>
      </c>
      <c r="H52" s="8">
        <f t="shared" ca="1" si="6"/>
        <v>43213</v>
      </c>
      <c r="I52" s="3">
        <f t="shared" ca="1" si="7"/>
        <v>114</v>
      </c>
    </row>
    <row r="53" spans="1:9" ht="16.5" thickBot="1">
      <c r="A53" s="2" t="s">
        <v>9</v>
      </c>
      <c r="B53" s="7">
        <v>61</v>
      </c>
      <c r="C53" s="7">
        <v>3.7</v>
      </c>
      <c r="D53" s="7">
        <v>8.1999999999999993</v>
      </c>
      <c r="E53" s="7">
        <v>1.5</v>
      </c>
      <c r="F53" s="8">
        <f t="shared" ca="1" si="4"/>
        <v>43190</v>
      </c>
      <c r="G53" s="8">
        <f t="shared" ca="1" si="5"/>
        <v>43200</v>
      </c>
      <c r="H53" s="8">
        <f t="shared" ca="1" si="6"/>
        <v>43211</v>
      </c>
      <c r="I53" s="3">
        <f t="shared" ca="1" si="7"/>
        <v>121</v>
      </c>
    </row>
    <row r="54" spans="1:9" ht="16.5" thickBot="1">
      <c r="A54" s="2" t="s">
        <v>13</v>
      </c>
      <c r="B54" s="7">
        <v>47</v>
      </c>
      <c r="C54" s="7">
        <v>3</v>
      </c>
      <c r="D54" s="7">
        <v>4</v>
      </c>
      <c r="E54" s="7">
        <v>2</v>
      </c>
      <c r="F54" s="8">
        <f t="shared" ca="1" si="4"/>
        <v>43199</v>
      </c>
      <c r="G54" s="8">
        <f t="shared" ca="1" si="5"/>
        <v>43199</v>
      </c>
      <c r="H54" s="8">
        <f t="shared" ca="1" si="6"/>
        <v>43220</v>
      </c>
      <c r="I54" s="3">
        <f t="shared" ca="1" si="7"/>
        <v>26</v>
      </c>
    </row>
    <row r="55" spans="1:9" ht="16.5" thickBot="1">
      <c r="A55" s="2" t="s">
        <v>11</v>
      </c>
      <c r="B55" s="7">
        <v>39</v>
      </c>
      <c r="C55" s="7">
        <v>3</v>
      </c>
      <c r="D55" s="7">
        <v>4</v>
      </c>
      <c r="E55" s="7">
        <v>2</v>
      </c>
      <c r="F55" s="8">
        <f t="shared" ca="1" si="4"/>
        <v>43200</v>
      </c>
      <c r="G55" s="8">
        <f t="shared" ca="1" si="5"/>
        <v>43203</v>
      </c>
      <c r="H55" s="8">
        <f t="shared" ca="1" si="6"/>
        <v>43221</v>
      </c>
      <c r="I55" s="3">
        <f t="shared" ca="1" si="7"/>
        <v>83</v>
      </c>
    </row>
    <row r="56" spans="1:9" ht="16.5" thickBot="1">
      <c r="A56" s="2" t="s">
        <v>29</v>
      </c>
      <c r="B56" s="7">
        <v>107</v>
      </c>
      <c r="C56" s="7">
        <v>2.8</v>
      </c>
      <c r="D56" s="7">
        <v>3.9</v>
      </c>
      <c r="E56" s="7">
        <v>9</v>
      </c>
      <c r="F56" s="8">
        <f t="shared" ca="1" si="4"/>
        <v>43208</v>
      </c>
      <c r="G56" s="8">
        <f t="shared" ca="1" si="5"/>
        <v>43213</v>
      </c>
      <c r="H56" s="8">
        <f t="shared" ca="1" si="6"/>
        <v>43229</v>
      </c>
      <c r="I56" s="3">
        <f t="shared" ca="1" si="7"/>
        <v>127</v>
      </c>
    </row>
    <row r="57" spans="1:9" ht="16.5" thickBot="1">
      <c r="A57" s="2" t="s">
        <v>18</v>
      </c>
      <c r="B57" s="7">
        <v>479</v>
      </c>
      <c r="C57" s="7">
        <v>27</v>
      </c>
      <c r="D57" s="7">
        <v>38.700000000000003</v>
      </c>
      <c r="E57" s="7">
        <v>24</v>
      </c>
      <c r="F57" s="8">
        <f t="shared" ca="1" si="4"/>
        <v>43206</v>
      </c>
      <c r="G57" s="8">
        <f t="shared" ca="1" si="5"/>
        <v>43214</v>
      </c>
      <c r="H57" s="8">
        <f t="shared" ca="1" si="6"/>
        <v>43227</v>
      </c>
      <c r="I57" s="3">
        <f t="shared" ca="1" si="7"/>
        <v>62</v>
      </c>
    </row>
    <row r="58" spans="1:9" ht="16.5" thickBot="1">
      <c r="A58" s="2" t="s">
        <v>10</v>
      </c>
      <c r="B58" s="7">
        <v>160</v>
      </c>
      <c r="C58" s="7">
        <v>3</v>
      </c>
      <c r="D58" s="7">
        <v>18</v>
      </c>
      <c r="E58" s="7">
        <v>9</v>
      </c>
      <c r="F58" s="8">
        <f t="shared" ca="1" si="4"/>
        <v>43181</v>
      </c>
      <c r="G58" s="8">
        <f t="shared" ca="1" si="5"/>
        <v>43187</v>
      </c>
      <c r="H58" s="8">
        <f t="shared" ca="1" si="6"/>
        <v>43202</v>
      </c>
      <c r="I58" s="3">
        <f t="shared" ca="1" si="7"/>
        <v>17</v>
      </c>
    </row>
    <row r="59" spans="1:9" ht="16.5" thickBot="1">
      <c r="A59" s="2" t="s">
        <v>18</v>
      </c>
      <c r="B59" s="7">
        <v>479</v>
      </c>
      <c r="C59" s="7">
        <v>27</v>
      </c>
      <c r="D59" s="7">
        <v>38.700000000000003</v>
      </c>
      <c r="E59" s="7">
        <v>24</v>
      </c>
      <c r="F59" s="8">
        <f t="shared" ca="1" si="4"/>
        <v>43201</v>
      </c>
      <c r="G59" s="8">
        <f t="shared" ca="1" si="5"/>
        <v>43208</v>
      </c>
      <c r="H59" s="8">
        <f t="shared" ca="1" si="6"/>
        <v>43222</v>
      </c>
      <c r="I59" s="3">
        <f t="shared" ca="1" si="7"/>
        <v>89</v>
      </c>
    </row>
    <row r="60" spans="1:9" ht="16.5" thickBot="1">
      <c r="A60" s="2" t="s">
        <v>8</v>
      </c>
      <c r="B60" s="7">
        <v>60</v>
      </c>
      <c r="C60" s="7">
        <v>3.7</v>
      </c>
      <c r="D60" s="7">
        <v>8.1999999999999993</v>
      </c>
      <c r="E60" s="7">
        <v>1.5</v>
      </c>
      <c r="F60" s="8">
        <f t="shared" ca="1" si="4"/>
        <v>43184</v>
      </c>
      <c r="G60" s="8">
        <f t="shared" ca="1" si="5"/>
        <v>43193</v>
      </c>
      <c r="H60" s="8">
        <f t="shared" ca="1" si="6"/>
        <v>43205</v>
      </c>
      <c r="I60" s="3">
        <f t="shared" ca="1" si="7"/>
        <v>51</v>
      </c>
    </row>
    <row r="61" spans="1:9" ht="16.5" thickBot="1">
      <c r="A61" s="2" t="s">
        <v>30</v>
      </c>
      <c r="B61" s="7">
        <v>60</v>
      </c>
      <c r="C61" s="7">
        <v>4</v>
      </c>
      <c r="D61" s="7">
        <v>6</v>
      </c>
      <c r="E61" s="7">
        <v>2</v>
      </c>
      <c r="F61" s="8">
        <f t="shared" ca="1" si="4"/>
        <v>43186</v>
      </c>
      <c r="G61" s="8">
        <f t="shared" ca="1" si="5"/>
        <v>43194</v>
      </c>
      <c r="H61" s="8">
        <f t="shared" ca="1" si="6"/>
        <v>43207</v>
      </c>
      <c r="I61" s="3">
        <f t="shared" ca="1" si="7"/>
        <v>119</v>
      </c>
    </row>
    <row r="62" spans="1:9" ht="16.5" thickBot="1">
      <c r="A62" s="2" t="s">
        <v>30</v>
      </c>
      <c r="B62" s="7">
        <v>60</v>
      </c>
      <c r="C62" s="7">
        <v>4</v>
      </c>
      <c r="D62" s="7">
        <v>6</v>
      </c>
      <c r="E62" s="7">
        <v>2</v>
      </c>
      <c r="F62" s="8">
        <f t="shared" ca="1" si="4"/>
        <v>43187</v>
      </c>
      <c r="G62" s="8">
        <f t="shared" ca="1" si="5"/>
        <v>43189</v>
      </c>
      <c r="H62" s="8">
        <f t="shared" ca="1" si="6"/>
        <v>43208</v>
      </c>
      <c r="I62" s="3">
        <f t="shared" ca="1" si="7"/>
        <v>33</v>
      </c>
    </row>
    <row r="63" spans="1:9" ht="16.5" thickBot="1">
      <c r="A63" s="2" t="s">
        <v>12</v>
      </c>
      <c r="B63" s="7">
        <v>61</v>
      </c>
      <c r="C63" s="7">
        <v>3</v>
      </c>
      <c r="D63" s="7">
        <v>4</v>
      </c>
      <c r="E63" s="7">
        <v>3.5</v>
      </c>
      <c r="F63" s="8">
        <f t="shared" ca="1" si="4"/>
        <v>43198</v>
      </c>
      <c r="G63" s="8">
        <f t="shared" ca="1" si="5"/>
        <v>43200</v>
      </c>
      <c r="H63" s="8">
        <f t="shared" ca="1" si="6"/>
        <v>43219</v>
      </c>
      <c r="I63" s="3">
        <f t="shared" ca="1" si="7"/>
        <v>55</v>
      </c>
    </row>
    <row r="64" spans="1:9" ht="16.5" thickBot="1">
      <c r="A64" s="2" t="s">
        <v>27</v>
      </c>
      <c r="B64" s="7">
        <v>186</v>
      </c>
      <c r="C64" s="7">
        <v>3</v>
      </c>
      <c r="D64" s="7">
        <v>4</v>
      </c>
      <c r="E64" s="7">
        <v>18</v>
      </c>
      <c r="F64" s="8">
        <f t="shared" ca="1" si="4"/>
        <v>43196</v>
      </c>
      <c r="G64" s="8">
        <f t="shared" ca="1" si="5"/>
        <v>43206</v>
      </c>
      <c r="H64" s="8">
        <f t="shared" ca="1" si="6"/>
        <v>43217</v>
      </c>
      <c r="I64" s="3">
        <f t="shared" ca="1" si="7"/>
        <v>107</v>
      </c>
    </row>
    <row r="65" spans="1:9" ht="16.5" thickBot="1">
      <c r="A65" s="2" t="s">
        <v>26</v>
      </c>
      <c r="B65" s="7">
        <v>108</v>
      </c>
      <c r="C65" s="7">
        <v>3</v>
      </c>
      <c r="D65" s="7">
        <v>4</v>
      </c>
      <c r="E65" s="7">
        <v>9</v>
      </c>
      <c r="F65" s="8">
        <f t="shared" ca="1" si="4"/>
        <v>43182</v>
      </c>
      <c r="G65" s="8">
        <f t="shared" ca="1" si="5"/>
        <v>43190</v>
      </c>
      <c r="H65" s="8">
        <f t="shared" ca="1" si="6"/>
        <v>43203</v>
      </c>
      <c r="I65" s="3">
        <f t="shared" ca="1" si="7"/>
        <v>125</v>
      </c>
    </row>
    <row r="66" spans="1:9" ht="16.5" thickBot="1">
      <c r="A66" s="2" t="s">
        <v>20</v>
      </c>
      <c r="B66" s="7">
        <v>359</v>
      </c>
      <c r="C66" s="7">
        <v>28</v>
      </c>
      <c r="D66" s="7">
        <v>3</v>
      </c>
      <c r="E66" s="7">
        <v>26</v>
      </c>
      <c r="F66" s="8">
        <f t="shared" ref="F66:F97" ca="1" si="8">TODAY()-ROUND(30*RAND(),0)</f>
        <v>43186</v>
      </c>
      <c r="G66" s="8">
        <f t="shared" ref="G66:G97" ca="1" si="9">F66+ROUND(RAND()*10,0)</f>
        <v>43193</v>
      </c>
      <c r="H66" s="8">
        <f t="shared" ref="H66:H97" ca="1" si="10">F66+21</f>
        <v>43207</v>
      </c>
      <c r="I66" s="3">
        <f t="shared" ref="I66:I97" ca="1" si="11">ROUND(RAND()*150,0)</f>
        <v>130</v>
      </c>
    </row>
    <row r="67" spans="1:9" ht="16.5" thickBot="1">
      <c r="A67" s="2" t="s">
        <v>12</v>
      </c>
      <c r="B67" s="7">
        <v>61</v>
      </c>
      <c r="C67" s="7">
        <v>3</v>
      </c>
      <c r="D67" s="7">
        <v>4</v>
      </c>
      <c r="E67" s="7">
        <v>3.5</v>
      </c>
      <c r="F67" s="8">
        <f t="shared" ca="1" si="8"/>
        <v>43182</v>
      </c>
      <c r="G67" s="8">
        <f t="shared" ca="1" si="9"/>
        <v>43185</v>
      </c>
      <c r="H67" s="8">
        <f t="shared" ca="1" si="10"/>
        <v>43203</v>
      </c>
      <c r="I67" s="3">
        <f t="shared" ca="1" si="11"/>
        <v>103</v>
      </c>
    </row>
    <row r="68" spans="1:9" ht="16.5" thickBot="1">
      <c r="A68" s="2" t="s">
        <v>23</v>
      </c>
      <c r="B68" s="7">
        <v>133</v>
      </c>
      <c r="C68" s="7">
        <v>18.7</v>
      </c>
      <c r="D68" s="7">
        <v>3.7</v>
      </c>
      <c r="E68" s="7">
        <v>4.7</v>
      </c>
      <c r="F68" s="8">
        <f t="shared" ca="1" si="8"/>
        <v>43200</v>
      </c>
      <c r="G68" s="8">
        <f t="shared" ca="1" si="9"/>
        <v>43207</v>
      </c>
      <c r="H68" s="8">
        <f t="shared" ca="1" si="10"/>
        <v>43221</v>
      </c>
      <c r="I68" s="3">
        <f t="shared" ca="1" si="11"/>
        <v>132</v>
      </c>
    </row>
    <row r="69" spans="1:9" ht="16.5" thickBot="1">
      <c r="A69" s="2" t="s">
        <v>30</v>
      </c>
      <c r="B69" s="7">
        <v>60</v>
      </c>
      <c r="C69" s="7">
        <v>4</v>
      </c>
      <c r="D69" s="7">
        <v>6</v>
      </c>
      <c r="E69" s="7">
        <v>2</v>
      </c>
      <c r="F69" s="8">
        <f t="shared" ca="1" si="8"/>
        <v>43190</v>
      </c>
      <c r="G69" s="8">
        <f t="shared" ca="1" si="9"/>
        <v>43200</v>
      </c>
      <c r="H69" s="8">
        <f t="shared" ca="1" si="10"/>
        <v>43211</v>
      </c>
      <c r="I69" s="3">
        <f t="shared" ca="1" si="11"/>
        <v>71</v>
      </c>
    </row>
    <row r="70" spans="1:9" ht="16.5" thickBot="1">
      <c r="A70" s="2" t="s">
        <v>19</v>
      </c>
      <c r="B70" s="9">
        <v>479</v>
      </c>
      <c r="C70" s="7">
        <v>27</v>
      </c>
      <c r="D70" s="7">
        <v>39</v>
      </c>
      <c r="E70" s="7">
        <v>24</v>
      </c>
      <c r="F70" s="8">
        <f t="shared" ca="1" si="8"/>
        <v>43197</v>
      </c>
      <c r="G70" s="8">
        <f t="shared" ca="1" si="9"/>
        <v>43202</v>
      </c>
      <c r="H70" s="8">
        <f t="shared" ca="1" si="10"/>
        <v>43218</v>
      </c>
      <c r="I70" s="3">
        <f t="shared" ca="1" si="11"/>
        <v>102</v>
      </c>
    </row>
    <row r="71" spans="1:9" ht="16.5" thickBot="1">
      <c r="A71" s="2" t="s">
        <v>28</v>
      </c>
      <c r="B71" s="7">
        <v>290</v>
      </c>
      <c r="C71" s="7">
        <v>2.2000000000000002</v>
      </c>
      <c r="D71" s="7">
        <v>3.1</v>
      </c>
      <c r="E71" s="7">
        <v>30</v>
      </c>
      <c r="F71" s="8">
        <f t="shared" ca="1" si="8"/>
        <v>43209</v>
      </c>
      <c r="G71" s="8">
        <f t="shared" ca="1" si="9"/>
        <v>43210</v>
      </c>
      <c r="H71" s="8">
        <f t="shared" ca="1" si="10"/>
        <v>43230</v>
      </c>
      <c r="I71" s="3">
        <f t="shared" ca="1" si="11"/>
        <v>43</v>
      </c>
    </row>
    <row r="72" spans="1:9" ht="16.5" thickBot="1">
      <c r="A72" s="2" t="s">
        <v>25</v>
      </c>
      <c r="B72" s="7">
        <v>150</v>
      </c>
      <c r="C72" s="7">
        <v>10</v>
      </c>
      <c r="D72" s="7">
        <v>4</v>
      </c>
      <c r="E72" s="7">
        <v>11</v>
      </c>
      <c r="F72" s="8">
        <f t="shared" ca="1" si="8"/>
        <v>43204</v>
      </c>
      <c r="G72" s="8">
        <f t="shared" ca="1" si="9"/>
        <v>43206</v>
      </c>
      <c r="H72" s="8">
        <f t="shared" ca="1" si="10"/>
        <v>43225</v>
      </c>
      <c r="I72" s="3">
        <f t="shared" ca="1" si="11"/>
        <v>15</v>
      </c>
    </row>
    <row r="73" spans="1:9" ht="16.5" thickBot="1">
      <c r="A73" s="2" t="s">
        <v>17</v>
      </c>
      <c r="B73" s="7">
        <v>107</v>
      </c>
      <c r="C73" s="7">
        <v>6</v>
      </c>
      <c r="D73" s="7">
        <v>5.0999999999999996</v>
      </c>
      <c r="E73" s="7">
        <v>7</v>
      </c>
      <c r="F73" s="8">
        <f t="shared" ca="1" si="8"/>
        <v>43198</v>
      </c>
      <c r="G73" s="8">
        <f t="shared" ca="1" si="9"/>
        <v>43207</v>
      </c>
      <c r="H73" s="8">
        <f t="shared" ca="1" si="10"/>
        <v>43219</v>
      </c>
      <c r="I73" s="3">
        <f t="shared" ca="1" si="11"/>
        <v>123</v>
      </c>
    </row>
    <row r="74" spans="1:9" ht="16.5" thickBot="1">
      <c r="A74" s="2" t="s">
        <v>16</v>
      </c>
      <c r="B74" s="7">
        <v>68</v>
      </c>
      <c r="C74" s="7">
        <v>3.2</v>
      </c>
      <c r="D74" s="7">
        <v>4.5</v>
      </c>
      <c r="E74" s="7">
        <v>4.0999999999999996</v>
      </c>
      <c r="F74" s="8">
        <f t="shared" ca="1" si="8"/>
        <v>43184</v>
      </c>
      <c r="G74" s="8">
        <f t="shared" ca="1" si="9"/>
        <v>43192</v>
      </c>
      <c r="H74" s="8">
        <f t="shared" ca="1" si="10"/>
        <v>43205</v>
      </c>
      <c r="I74" s="3">
        <f t="shared" ca="1" si="11"/>
        <v>112</v>
      </c>
    </row>
    <row r="75" spans="1:9" ht="16.5" thickBot="1">
      <c r="A75" s="2" t="s">
        <v>16</v>
      </c>
      <c r="B75" s="7">
        <v>68</v>
      </c>
      <c r="C75" s="7">
        <v>3.2</v>
      </c>
      <c r="D75" s="7">
        <v>4.5</v>
      </c>
      <c r="E75" s="7">
        <v>4.0999999999999996</v>
      </c>
      <c r="F75" s="8">
        <f t="shared" ca="1" si="8"/>
        <v>43181</v>
      </c>
      <c r="G75" s="8">
        <f t="shared" ca="1" si="9"/>
        <v>43187</v>
      </c>
      <c r="H75" s="8">
        <f t="shared" ca="1" si="10"/>
        <v>43202</v>
      </c>
      <c r="I75" s="3">
        <f t="shared" ca="1" si="11"/>
        <v>103</v>
      </c>
    </row>
    <row r="76" spans="1:9" ht="16.5" thickBot="1">
      <c r="A76" s="2" t="s">
        <v>15</v>
      </c>
      <c r="B76" s="7">
        <v>40</v>
      </c>
      <c r="C76" s="7">
        <v>3.5</v>
      </c>
      <c r="D76" s="7">
        <v>5.0999999999999996</v>
      </c>
      <c r="E76" s="7">
        <v>0.5</v>
      </c>
      <c r="F76" s="8">
        <f t="shared" ca="1" si="8"/>
        <v>43185</v>
      </c>
      <c r="G76" s="8">
        <f t="shared" ca="1" si="9"/>
        <v>43191</v>
      </c>
      <c r="H76" s="8">
        <f t="shared" ca="1" si="10"/>
        <v>43206</v>
      </c>
      <c r="I76" s="3">
        <f t="shared" ca="1" si="11"/>
        <v>19</v>
      </c>
    </row>
    <row r="77" spans="1:9" ht="16.5" thickBot="1">
      <c r="A77" s="2" t="s">
        <v>6</v>
      </c>
      <c r="B77" s="7">
        <v>62</v>
      </c>
      <c r="C77" s="7">
        <v>3.7</v>
      </c>
      <c r="D77" s="7">
        <v>8.8000000000000007</v>
      </c>
      <c r="E77" s="7">
        <v>1.5</v>
      </c>
      <c r="F77" s="8">
        <f t="shared" ca="1" si="8"/>
        <v>43184</v>
      </c>
      <c r="G77" s="8">
        <f t="shared" ca="1" si="9"/>
        <v>43189</v>
      </c>
      <c r="H77" s="8">
        <f t="shared" ca="1" si="10"/>
        <v>43205</v>
      </c>
      <c r="I77" s="3">
        <f t="shared" ca="1" si="11"/>
        <v>8</v>
      </c>
    </row>
    <row r="78" spans="1:9" ht="16.5" thickBot="1">
      <c r="A78" s="2" t="s">
        <v>14</v>
      </c>
      <c r="B78" s="7">
        <v>60</v>
      </c>
      <c r="C78" s="7">
        <v>3.3</v>
      </c>
      <c r="D78" s="7">
        <v>4.8</v>
      </c>
      <c r="E78" s="7">
        <v>3.2</v>
      </c>
      <c r="F78" s="8">
        <f t="shared" ca="1" si="8"/>
        <v>43192</v>
      </c>
      <c r="G78" s="8">
        <f t="shared" ca="1" si="9"/>
        <v>43197</v>
      </c>
      <c r="H78" s="8">
        <f t="shared" ca="1" si="10"/>
        <v>43213</v>
      </c>
      <c r="I78" s="3">
        <f t="shared" ca="1" si="11"/>
        <v>28</v>
      </c>
    </row>
    <row r="79" spans="1:9" ht="16.5" thickBot="1">
      <c r="A79" s="2" t="s">
        <v>22</v>
      </c>
      <c r="B79" s="7">
        <v>99</v>
      </c>
      <c r="C79" s="7">
        <v>19.8</v>
      </c>
      <c r="D79" s="7">
        <v>3.5</v>
      </c>
      <c r="E79" s="7">
        <v>0.5</v>
      </c>
      <c r="F79" s="8">
        <f t="shared" ca="1" si="8"/>
        <v>43202</v>
      </c>
      <c r="G79" s="8">
        <f t="shared" ca="1" si="9"/>
        <v>43208</v>
      </c>
      <c r="H79" s="8">
        <f t="shared" ca="1" si="10"/>
        <v>43223</v>
      </c>
      <c r="I79" s="3">
        <f t="shared" ca="1" si="11"/>
        <v>82</v>
      </c>
    </row>
    <row r="80" spans="1:9" ht="16.5" thickBot="1">
      <c r="A80" s="2" t="s">
        <v>7</v>
      </c>
      <c r="B80" s="7">
        <v>63</v>
      </c>
      <c r="C80" s="7">
        <v>3.7</v>
      </c>
      <c r="D80" s="7">
        <v>8.9</v>
      </c>
      <c r="E80" s="7">
        <v>1.5</v>
      </c>
      <c r="F80" s="8">
        <f t="shared" ca="1" si="8"/>
        <v>43191</v>
      </c>
      <c r="G80" s="8">
        <f t="shared" ca="1" si="9"/>
        <v>43193</v>
      </c>
      <c r="H80" s="8">
        <f t="shared" ca="1" si="10"/>
        <v>43212</v>
      </c>
      <c r="I80" s="3">
        <f t="shared" ca="1" si="11"/>
        <v>38</v>
      </c>
    </row>
    <row r="81" spans="1:9" ht="16.5" thickBot="1">
      <c r="A81" s="2" t="s">
        <v>5</v>
      </c>
      <c r="B81" s="7">
        <v>70</v>
      </c>
      <c r="C81" s="7">
        <v>3.7</v>
      </c>
      <c r="D81" s="7">
        <v>10.4</v>
      </c>
      <c r="E81" s="7">
        <v>1.5</v>
      </c>
      <c r="F81" s="8">
        <f t="shared" ca="1" si="8"/>
        <v>43193</v>
      </c>
      <c r="G81" s="8">
        <f t="shared" ca="1" si="9"/>
        <v>43203</v>
      </c>
      <c r="H81" s="8">
        <f t="shared" ca="1" si="10"/>
        <v>43214</v>
      </c>
      <c r="I81" s="3">
        <f t="shared" ca="1" si="11"/>
        <v>64</v>
      </c>
    </row>
    <row r="82" spans="1:9" ht="16.5" thickBot="1">
      <c r="A82" s="2" t="s">
        <v>12</v>
      </c>
      <c r="B82" s="7">
        <v>61</v>
      </c>
      <c r="C82" s="7">
        <v>3</v>
      </c>
      <c r="D82" s="7">
        <v>4</v>
      </c>
      <c r="E82" s="7">
        <v>3.5</v>
      </c>
      <c r="F82" s="8">
        <f t="shared" ca="1" si="8"/>
        <v>43187</v>
      </c>
      <c r="G82" s="8">
        <f t="shared" ca="1" si="9"/>
        <v>43195</v>
      </c>
      <c r="H82" s="8">
        <f t="shared" ca="1" si="10"/>
        <v>43208</v>
      </c>
      <c r="I82" s="3">
        <f t="shared" ca="1" si="11"/>
        <v>4</v>
      </c>
    </row>
    <row r="83" spans="1:9" ht="16.5" thickBot="1">
      <c r="A83" s="2" t="s">
        <v>15</v>
      </c>
      <c r="B83" s="7">
        <v>40</v>
      </c>
      <c r="C83" s="7">
        <v>3.5</v>
      </c>
      <c r="D83" s="7">
        <v>5.0999999999999996</v>
      </c>
      <c r="E83" s="7">
        <v>0.5</v>
      </c>
      <c r="F83" s="8">
        <f t="shared" ca="1" si="8"/>
        <v>43190</v>
      </c>
      <c r="G83" s="8">
        <f t="shared" ca="1" si="9"/>
        <v>43198</v>
      </c>
      <c r="H83" s="8">
        <f t="shared" ca="1" si="10"/>
        <v>43211</v>
      </c>
      <c r="I83" s="3">
        <f t="shared" ca="1" si="11"/>
        <v>107</v>
      </c>
    </row>
    <row r="84" spans="1:9" ht="16.5" thickBot="1">
      <c r="A84" s="2" t="s">
        <v>24</v>
      </c>
      <c r="B84" s="7">
        <v>175</v>
      </c>
      <c r="C84" s="7">
        <v>17.7</v>
      </c>
      <c r="D84" s="7">
        <v>3.5</v>
      </c>
      <c r="E84" s="7">
        <v>10.1</v>
      </c>
      <c r="F84" s="8">
        <f t="shared" ca="1" si="8"/>
        <v>43182</v>
      </c>
      <c r="G84" s="8">
        <f t="shared" ca="1" si="9"/>
        <v>43185</v>
      </c>
      <c r="H84" s="8">
        <f t="shared" ca="1" si="10"/>
        <v>43203</v>
      </c>
      <c r="I84" s="3">
        <f t="shared" ca="1" si="11"/>
        <v>91</v>
      </c>
    </row>
    <row r="85" spans="1:9" ht="16.5" thickBot="1">
      <c r="A85" s="2" t="s">
        <v>28</v>
      </c>
      <c r="B85" s="7">
        <v>290</v>
      </c>
      <c r="C85" s="7">
        <v>2.2000000000000002</v>
      </c>
      <c r="D85" s="7">
        <v>3.1</v>
      </c>
      <c r="E85" s="7">
        <v>30</v>
      </c>
      <c r="F85" s="8">
        <f t="shared" ca="1" si="8"/>
        <v>43197</v>
      </c>
      <c r="G85" s="8">
        <f t="shared" ca="1" si="9"/>
        <v>43206</v>
      </c>
      <c r="H85" s="8">
        <f t="shared" ca="1" si="10"/>
        <v>43218</v>
      </c>
      <c r="I85" s="3">
        <f t="shared" ca="1" si="11"/>
        <v>145</v>
      </c>
    </row>
    <row r="86" spans="1:9" ht="16.5" thickBot="1">
      <c r="A86" s="2" t="s">
        <v>12</v>
      </c>
      <c r="B86" s="7">
        <v>61</v>
      </c>
      <c r="C86" s="7">
        <v>3</v>
      </c>
      <c r="D86" s="7">
        <v>4</v>
      </c>
      <c r="E86" s="7">
        <v>3.5</v>
      </c>
      <c r="F86" s="8">
        <f t="shared" ca="1" si="8"/>
        <v>43192</v>
      </c>
      <c r="G86" s="8">
        <f t="shared" ca="1" si="9"/>
        <v>43199</v>
      </c>
      <c r="H86" s="8">
        <f t="shared" ca="1" si="10"/>
        <v>43213</v>
      </c>
      <c r="I86" s="3">
        <f t="shared" ca="1" si="11"/>
        <v>110</v>
      </c>
    </row>
    <row r="87" spans="1:9" ht="16.5" thickBot="1">
      <c r="A87" s="2" t="s">
        <v>6</v>
      </c>
      <c r="B87" s="7">
        <v>62</v>
      </c>
      <c r="C87" s="7">
        <v>3.7</v>
      </c>
      <c r="D87" s="7">
        <v>8.8000000000000007</v>
      </c>
      <c r="E87" s="7">
        <v>1.5</v>
      </c>
      <c r="F87" s="8">
        <f t="shared" ca="1" si="8"/>
        <v>43198</v>
      </c>
      <c r="G87" s="8">
        <f t="shared" ca="1" si="9"/>
        <v>43203</v>
      </c>
      <c r="H87" s="8">
        <f t="shared" ca="1" si="10"/>
        <v>43219</v>
      </c>
      <c r="I87" s="3">
        <f t="shared" ca="1" si="11"/>
        <v>1</v>
      </c>
    </row>
    <row r="88" spans="1:9" ht="16.5" thickBot="1">
      <c r="A88" s="2" t="s">
        <v>10</v>
      </c>
      <c r="B88" s="7">
        <v>160</v>
      </c>
      <c r="C88" s="7">
        <v>3</v>
      </c>
      <c r="D88" s="7">
        <v>18</v>
      </c>
      <c r="E88" s="7">
        <v>9</v>
      </c>
      <c r="F88" s="8">
        <f t="shared" ca="1" si="8"/>
        <v>43192</v>
      </c>
      <c r="G88" s="8">
        <f t="shared" ca="1" si="9"/>
        <v>43200</v>
      </c>
      <c r="H88" s="8">
        <f t="shared" ca="1" si="10"/>
        <v>43213</v>
      </c>
      <c r="I88" s="3">
        <f t="shared" ca="1" si="11"/>
        <v>27</v>
      </c>
    </row>
    <row r="89" spans="1:9" ht="16.5" thickBot="1">
      <c r="A89" s="2" t="s">
        <v>13</v>
      </c>
      <c r="B89" s="7">
        <v>47</v>
      </c>
      <c r="C89" s="7">
        <v>3</v>
      </c>
      <c r="D89" s="7">
        <v>4</v>
      </c>
      <c r="E89" s="7">
        <v>2</v>
      </c>
      <c r="F89" s="8">
        <f t="shared" ca="1" si="8"/>
        <v>43183</v>
      </c>
      <c r="G89" s="8">
        <f t="shared" ca="1" si="9"/>
        <v>43188</v>
      </c>
      <c r="H89" s="8">
        <f t="shared" ca="1" si="10"/>
        <v>43204</v>
      </c>
      <c r="I89" s="3">
        <f t="shared" ca="1" si="11"/>
        <v>93</v>
      </c>
    </row>
    <row r="90" spans="1:9" ht="16.5" thickBot="1">
      <c r="A90" s="2" t="s">
        <v>17</v>
      </c>
      <c r="B90" s="7">
        <v>107</v>
      </c>
      <c r="C90" s="7">
        <v>6</v>
      </c>
      <c r="D90" s="7">
        <v>5.0999999999999996</v>
      </c>
      <c r="E90" s="7">
        <v>7</v>
      </c>
      <c r="F90" s="8">
        <f t="shared" ca="1" si="8"/>
        <v>43181</v>
      </c>
      <c r="G90" s="8">
        <f t="shared" ca="1" si="9"/>
        <v>43186</v>
      </c>
      <c r="H90" s="8">
        <f t="shared" ca="1" si="10"/>
        <v>43202</v>
      </c>
      <c r="I90" s="3">
        <f t="shared" ca="1" si="11"/>
        <v>16</v>
      </c>
    </row>
    <row r="91" spans="1:9" ht="16.5" thickBot="1">
      <c r="A91" s="2" t="s">
        <v>22</v>
      </c>
      <c r="B91" s="7">
        <v>99</v>
      </c>
      <c r="C91" s="7">
        <v>19.8</v>
      </c>
      <c r="D91" s="7">
        <v>3.5</v>
      </c>
      <c r="E91" s="7">
        <v>0.5</v>
      </c>
      <c r="F91" s="8">
        <f t="shared" ca="1" si="8"/>
        <v>43192</v>
      </c>
      <c r="G91" s="8">
        <f t="shared" ca="1" si="9"/>
        <v>43198</v>
      </c>
      <c r="H91" s="8">
        <f t="shared" ca="1" si="10"/>
        <v>43213</v>
      </c>
      <c r="I91" s="3">
        <f t="shared" ca="1" si="11"/>
        <v>96</v>
      </c>
    </row>
    <row r="92" spans="1:9" ht="16.5" thickBot="1">
      <c r="A92" s="2" t="s">
        <v>23</v>
      </c>
      <c r="B92" s="7">
        <v>133</v>
      </c>
      <c r="C92" s="7">
        <v>18.7</v>
      </c>
      <c r="D92" s="7">
        <v>3.7</v>
      </c>
      <c r="E92" s="7">
        <v>4.7</v>
      </c>
      <c r="F92" s="8">
        <f t="shared" ca="1" si="8"/>
        <v>43193</v>
      </c>
      <c r="G92" s="8">
        <f t="shared" ca="1" si="9"/>
        <v>43201</v>
      </c>
      <c r="H92" s="8">
        <f t="shared" ca="1" si="10"/>
        <v>43214</v>
      </c>
      <c r="I92" s="3">
        <f t="shared" ca="1" si="11"/>
        <v>143</v>
      </c>
    </row>
    <row r="93" spans="1:9" ht="16.5" thickBot="1">
      <c r="A93" s="2" t="s">
        <v>25</v>
      </c>
      <c r="B93" s="7">
        <v>150</v>
      </c>
      <c r="C93" s="7">
        <v>10</v>
      </c>
      <c r="D93" s="7">
        <v>4</v>
      </c>
      <c r="E93" s="7">
        <v>11</v>
      </c>
      <c r="F93" s="8">
        <f t="shared" ca="1" si="8"/>
        <v>43187</v>
      </c>
      <c r="G93" s="8">
        <f t="shared" ca="1" si="9"/>
        <v>43187</v>
      </c>
      <c r="H93" s="8">
        <f t="shared" ca="1" si="10"/>
        <v>43208</v>
      </c>
      <c r="I93" s="3">
        <f t="shared" ca="1" si="11"/>
        <v>131</v>
      </c>
    </row>
    <row r="94" spans="1:9" ht="16.5" thickBot="1">
      <c r="A94" s="2" t="s">
        <v>29</v>
      </c>
      <c r="B94" s="7">
        <v>107</v>
      </c>
      <c r="C94" s="7">
        <v>2.8</v>
      </c>
      <c r="D94" s="7">
        <v>3.9</v>
      </c>
      <c r="E94" s="7">
        <v>9</v>
      </c>
      <c r="F94" s="8">
        <f t="shared" ca="1" si="8"/>
        <v>43206</v>
      </c>
      <c r="G94" s="8">
        <f t="shared" ca="1" si="9"/>
        <v>43209</v>
      </c>
      <c r="H94" s="8">
        <f t="shared" ca="1" si="10"/>
        <v>43227</v>
      </c>
      <c r="I94" s="3">
        <f t="shared" ca="1" si="11"/>
        <v>82</v>
      </c>
    </row>
    <row r="95" spans="1:9" ht="16.5" thickBot="1">
      <c r="A95" s="2" t="s">
        <v>7</v>
      </c>
      <c r="B95" s="7">
        <v>63</v>
      </c>
      <c r="C95" s="7">
        <v>3.7</v>
      </c>
      <c r="D95" s="7">
        <v>8.9</v>
      </c>
      <c r="E95" s="7">
        <v>1.5</v>
      </c>
      <c r="F95" s="8">
        <f t="shared" ca="1" si="8"/>
        <v>43203</v>
      </c>
      <c r="G95" s="8">
        <f t="shared" ca="1" si="9"/>
        <v>43212</v>
      </c>
      <c r="H95" s="8">
        <f t="shared" ca="1" si="10"/>
        <v>43224</v>
      </c>
      <c r="I95" s="3">
        <f t="shared" ca="1" si="11"/>
        <v>74</v>
      </c>
    </row>
    <row r="96" spans="1:9" ht="16.5" thickBot="1">
      <c r="A96" s="2" t="s">
        <v>19</v>
      </c>
      <c r="B96" s="7">
        <v>479</v>
      </c>
      <c r="C96" s="7">
        <v>27</v>
      </c>
      <c r="D96" s="7">
        <v>39</v>
      </c>
      <c r="E96" s="7">
        <v>24</v>
      </c>
      <c r="F96" s="8">
        <f t="shared" ca="1" si="8"/>
        <v>43196</v>
      </c>
      <c r="G96" s="8">
        <f t="shared" ca="1" si="9"/>
        <v>43199</v>
      </c>
      <c r="H96" s="8">
        <f t="shared" ca="1" si="10"/>
        <v>43217</v>
      </c>
      <c r="I96" s="3">
        <f t="shared" ca="1" si="11"/>
        <v>138</v>
      </c>
    </row>
    <row r="97" spans="1:9" ht="16.5" thickBot="1">
      <c r="A97" s="2" t="s">
        <v>26</v>
      </c>
      <c r="B97" s="9">
        <v>108</v>
      </c>
      <c r="C97" s="7">
        <v>3</v>
      </c>
      <c r="D97" s="7">
        <v>4</v>
      </c>
      <c r="E97" s="7">
        <v>9</v>
      </c>
      <c r="F97" s="8">
        <f t="shared" ca="1" si="8"/>
        <v>43197</v>
      </c>
      <c r="G97" s="8">
        <f t="shared" ca="1" si="9"/>
        <v>43203</v>
      </c>
      <c r="H97" s="8">
        <f t="shared" ca="1" si="10"/>
        <v>43218</v>
      </c>
      <c r="I97" s="3">
        <f t="shared" ca="1" si="11"/>
        <v>149</v>
      </c>
    </row>
    <row r="98" spans="1:9" ht="16.5" thickBot="1">
      <c r="A98" s="2" t="s">
        <v>21</v>
      </c>
      <c r="B98" s="7">
        <v>354</v>
      </c>
      <c r="C98" s="7">
        <v>29</v>
      </c>
      <c r="D98" s="7">
        <v>1</v>
      </c>
      <c r="E98" s="7">
        <v>26</v>
      </c>
      <c r="F98" s="8">
        <f t="shared" ref="F98:F129" ca="1" si="12">TODAY()-ROUND(30*RAND(),0)</f>
        <v>43196</v>
      </c>
      <c r="G98" s="8">
        <f t="shared" ref="G98:G129" ca="1" si="13">F98+ROUND(RAND()*10,0)</f>
        <v>43201</v>
      </c>
      <c r="H98" s="8">
        <f t="shared" ref="H98:H129" ca="1" si="14">F98+21</f>
        <v>43217</v>
      </c>
      <c r="I98" s="3">
        <f t="shared" ref="I98:I129" ca="1" si="15">ROUND(RAND()*150,0)</f>
        <v>100</v>
      </c>
    </row>
    <row r="99" spans="1:9" ht="16.5" thickBot="1">
      <c r="A99" s="2" t="s">
        <v>24</v>
      </c>
      <c r="B99" s="7">
        <v>175</v>
      </c>
      <c r="C99" s="7">
        <v>17.7</v>
      </c>
      <c r="D99" s="7">
        <v>3.5</v>
      </c>
      <c r="E99" s="7">
        <v>10.1</v>
      </c>
      <c r="F99" s="8">
        <f t="shared" ca="1" si="12"/>
        <v>43197</v>
      </c>
      <c r="G99" s="8">
        <f t="shared" ca="1" si="13"/>
        <v>43205</v>
      </c>
      <c r="H99" s="8">
        <f t="shared" ca="1" si="14"/>
        <v>43218</v>
      </c>
      <c r="I99" s="3">
        <f t="shared" ca="1" si="15"/>
        <v>120</v>
      </c>
    </row>
    <row r="100" spans="1:9" ht="16.5" thickBot="1">
      <c r="A100" s="2" t="s">
        <v>14</v>
      </c>
      <c r="B100" s="7">
        <v>60</v>
      </c>
      <c r="C100" s="7">
        <v>3.3</v>
      </c>
      <c r="D100" s="7">
        <v>4.8</v>
      </c>
      <c r="E100" s="7">
        <v>3.2</v>
      </c>
      <c r="F100" s="8">
        <f t="shared" ca="1" si="12"/>
        <v>43208</v>
      </c>
      <c r="G100" s="8">
        <f t="shared" ca="1" si="13"/>
        <v>43212</v>
      </c>
      <c r="H100" s="8">
        <f t="shared" ca="1" si="14"/>
        <v>43229</v>
      </c>
      <c r="I100" s="3">
        <f t="shared" ca="1" si="15"/>
        <v>131</v>
      </c>
    </row>
    <row r="101" spans="1:9" ht="16.5" thickBot="1">
      <c r="A101" s="2" t="s">
        <v>34</v>
      </c>
      <c r="B101" s="10">
        <v>360</v>
      </c>
      <c r="C101" s="7">
        <v>35.700000000000003</v>
      </c>
      <c r="D101" s="7">
        <v>51.2</v>
      </c>
      <c r="E101" s="7">
        <v>0.8</v>
      </c>
      <c r="F101" s="8">
        <f t="shared" ca="1" si="12"/>
        <v>43185</v>
      </c>
      <c r="G101" s="8">
        <f t="shared" ca="1" si="13"/>
        <v>43186</v>
      </c>
      <c r="H101" s="8">
        <f t="shared" ca="1" si="14"/>
        <v>43206</v>
      </c>
      <c r="I101" s="3">
        <f t="shared" ca="1" si="15"/>
        <v>14</v>
      </c>
    </row>
    <row r="102" spans="1:9" ht="16.5" thickBot="1">
      <c r="A102" s="2" t="s">
        <v>21</v>
      </c>
      <c r="B102" s="7">
        <v>354</v>
      </c>
      <c r="C102" s="7">
        <v>29</v>
      </c>
      <c r="D102" s="7">
        <v>1</v>
      </c>
      <c r="E102" s="7">
        <v>26</v>
      </c>
      <c r="F102" s="8">
        <f t="shared" ca="1" si="12"/>
        <v>43201</v>
      </c>
      <c r="G102" s="8">
        <f t="shared" ca="1" si="13"/>
        <v>43208</v>
      </c>
      <c r="H102" s="8">
        <f t="shared" ca="1" si="14"/>
        <v>43222</v>
      </c>
      <c r="I102" s="3">
        <f t="shared" ca="1" si="15"/>
        <v>87</v>
      </c>
    </row>
    <row r="103" spans="1:9" ht="16.5" thickBot="1">
      <c r="A103" s="2" t="s">
        <v>25</v>
      </c>
      <c r="B103" s="7">
        <v>150</v>
      </c>
      <c r="C103" s="7">
        <v>10</v>
      </c>
      <c r="D103" s="7">
        <v>4</v>
      </c>
      <c r="E103" s="7">
        <v>11</v>
      </c>
      <c r="F103" s="8">
        <f t="shared" ca="1" si="12"/>
        <v>43187</v>
      </c>
      <c r="G103" s="8">
        <f t="shared" ca="1" si="13"/>
        <v>43193</v>
      </c>
      <c r="H103" s="8">
        <f t="shared" ca="1" si="14"/>
        <v>43208</v>
      </c>
      <c r="I103" s="3">
        <f t="shared" ca="1" si="15"/>
        <v>52</v>
      </c>
    </row>
    <row r="104" spans="1:9" ht="16.5" thickBot="1">
      <c r="A104" s="2" t="s">
        <v>15</v>
      </c>
      <c r="B104" s="7">
        <v>40</v>
      </c>
      <c r="C104" s="7">
        <v>3.5</v>
      </c>
      <c r="D104" s="7">
        <v>5.0999999999999996</v>
      </c>
      <c r="E104" s="7">
        <v>0.5</v>
      </c>
      <c r="F104" s="8">
        <f t="shared" ca="1" si="12"/>
        <v>43204</v>
      </c>
      <c r="G104" s="8">
        <f t="shared" ca="1" si="13"/>
        <v>43210</v>
      </c>
      <c r="H104" s="8">
        <f t="shared" ca="1" si="14"/>
        <v>43225</v>
      </c>
      <c r="I104" s="3">
        <f t="shared" ca="1" si="15"/>
        <v>141</v>
      </c>
    </row>
    <row r="105" spans="1:9" ht="16.5" thickBot="1">
      <c r="A105" s="2" t="s">
        <v>34</v>
      </c>
      <c r="B105" s="10">
        <v>360</v>
      </c>
      <c r="C105" s="7">
        <v>35.700000000000003</v>
      </c>
      <c r="D105" s="7">
        <v>51.2</v>
      </c>
      <c r="E105" s="7">
        <v>0.8</v>
      </c>
      <c r="F105" s="8">
        <f t="shared" ca="1" si="12"/>
        <v>43196</v>
      </c>
      <c r="G105" s="8">
        <f t="shared" ca="1" si="13"/>
        <v>43200</v>
      </c>
      <c r="H105" s="8">
        <f t="shared" ca="1" si="14"/>
        <v>43217</v>
      </c>
      <c r="I105" s="3">
        <f t="shared" ca="1" si="15"/>
        <v>139</v>
      </c>
    </row>
    <row r="106" spans="1:9" ht="16.5" thickBot="1">
      <c r="A106" s="2" t="s">
        <v>17</v>
      </c>
      <c r="B106" s="7">
        <v>107</v>
      </c>
      <c r="C106" s="7">
        <v>6</v>
      </c>
      <c r="D106" s="7">
        <v>5.0999999999999996</v>
      </c>
      <c r="E106" s="7">
        <v>7</v>
      </c>
      <c r="F106" s="8">
        <f t="shared" ca="1" si="12"/>
        <v>43203</v>
      </c>
      <c r="G106" s="8">
        <f t="shared" ca="1" si="13"/>
        <v>43212</v>
      </c>
      <c r="H106" s="8">
        <f t="shared" ca="1" si="14"/>
        <v>43224</v>
      </c>
      <c r="I106" s="3">
        <f t="shared" ca="1" si="15"/>
        <v>44</v>
      </c>
    </row>
    <row r="107" spans="1:9" ht="16.5" thickBot="1">
      <c r="A107" s="2" t="s">
        <v>19</v>
      </c>
      <c r="B107" s="7">
        <v>479</v>
      </c>
      <c r="C107" s="7">
        <v>27</v>
      </c>
      <c r="D107" s="7">
        <v>39</v>
      </c>
      <c r="E107" s="7">
        <v>24</v>
      </c>
      <c r="F107" s="8">
        <f t="shared" ca="1" si="12"/>
        <v>43201</v>
      </c>
      <c r="G107" s="8">
        <f t="shared" ca="1" si="13"/>
        <v>43203</v>
      </c>
      <c r="H107" s="8">
        <f t="shared" ca="1" si="14"/>
        <v>43222</v>
      </c>
      <c r="I107" s="3">
        <f t="shared" ca="1" si="15"/>
        <v>78</v>
      </c>
    </row>
    <row r="108" spans="1:9" ht="16.5" thickBot="1">
      <c r="A108" s="2" t="s">
        <v>15</v>
      </c>
      <c r="B108" s="7">
        <v>40</v>
      </c>
      <c r="C108" s="7">
        <v>3.5</v>
      </c>
      <c r="D108" s="7">
        <v>5.0999999999999996</v>
      </c>
      <c r="E108" s="7">
        <v>0.5</v>
      </c>
      <c r="F108" s="8">
        <f t="shared" ca="1" si="12"/>
        <v>43184</v>
      </c>
      <c r="G108" s="8">
        <f t="shared" ca="1" si="13"/>
        <v>43188</v>
      </c>
      <c r="H108" s="8">
        <f t="shared" ca="1" si="14"/>
        <v>43205</v>
      </c>
      <c r="I108" s="3">
        <f t="shared" ca="1" si="15"/>
        <v>70</v>
      </c>
    </row>
    <row r="109" spans="1:9" ht="16.5" thickBot="1">
      <c r="A109" s="2" t="s">
        <v>16</v>
      </c>
      <c r="B109" s="7">
        <v>68</v>
      </c>
      <c r="C109" s="7">
        <v>3.2</v>
      </c>
      <c r="D109" s="7">
        <v>4.5</v>
      </c>
      <c r="E109" s="7">
        <v>4.0999999999999996</v>
      </c>
      <c r="F109" s="8">
        <f t="shared" ca="1" si="12"/>
        <v>43205</v>
      </c>
      <c r="G109" s="8">
        <f t="shared" ca="1" si="13"/>
        <v>43213</v>
      </c>
      <c r="H109" s="8">
        <f t="shared" ca="1" si="14"/>
        <v>43226</v>
      </c>
      <c r="I109" s="3">
        <f t="shared" ca="1" si="15"/>
        <v>84</v>
      </c>
    </row>
    <row r="110" spans="1:9" ht="16.5" thickBot="1">
      <c r="A110" s="2" t="s">
        <v>5</v>
      </c>
      <c r="B110" s="7">
        <v>70</v>
      </c>
      <c r="C110" s="7">
        <v>3.7</v>
      </c>
      <c r="D110" s="7">
        <v>10.4</v>
      </c>
      <c r="E110" s="7">
        <v>1.5</v>
      </c>
      <c r="F110" s="8">
        <f t="shared" ca="1" si="12"/>
        <v>43200</v>
      </c>
      <c r="G110" s="8">
        <f t="shared" ca="1" si="13"/>
        <v>43201</v>
      </c>
      <c r="H110" s="8">
        <f t="shared" ca="1" si="14"/>
        <v>43221</v>
      </c>
      <c r="I110" s="3">
        <f t="shared" ca="1" si="15"/>
        <v>78</v>
      </c>
    </row>
    <row r="111" spans="1:9" ht="16.5" thickBot="1">
      <c r="A111" s="2" t="s">
        <v>9</v>
      </c>
      <c r="B111" s="7">
        <v>61</v>
      </c>
      <c r="C111" s="7">
        <v>3.7</v>
      </c>
      <c r="D111" s="7">
        <v>8.1999999999999993</v>
      </c>
      <c r="E111" s="7">
        <v>1.5</v>
      </c>
      <c r="F111" s="8">
        <f t="shared" ca="1" si="12"/>
        <v>43204</v>
      </c>
      <c r="G111" s="8">
        <f t="shared" ca="1" si="13"/>
        <v>43213</v>
      </c>
      <c r="H111" s="8">
        <f t="shared" ca="1" si="14"/>
        <v>43225</v>
      </c>
      <c r="I111" s="3">
        <f t="shared" ca="1" si="15"/>
        <v>142</v>
      </c>
    </row>
    <row r="112" spans="1:9" ht="16.5" thickBot="1">
      <c r="A112" s="2" t="s">
        <v>7</v>
      </c>
      <c r="B112" s="7">
        <v>63</v>
      </c>
      <c r="C112" s="7">
        <v>3.7</v>
      </c>
      <c r="D112" s="7">
        <v>8.9</v>
      </c>
      <c r="E112" s="7">
        <v>1.5</v>
      </c>
      <c r="F112" s="8">
        <f t="shared" ca="1" si="12"/>
        <v>43200</v>
      </c>
      <c r="G112" s="8">
        <f t="shared" ca="1" si="13"/>
        <v>43202</v>
      </c>
      <c r="H112" s="8">
        <f t="shared" ca="1" si="14"/>
        <v>43221</v>
      </c>
      <c r="I112" s="3">
        <f t="shared" ca="1" si="15"/>
        <v>92</v>
      </c>
    </row>
    <row r="113" spans="1:9" ht="16.5" thickBot="1">
      <c r="A113" s="2" t="s">
        <v>29</v>
      </c>
      <c r="B113" s="7">
        <v>107</v>
      </c>
      <c r="C113" s="7">
        <v>2.8</v>
      </c>
      <c r="D113" s="7">
        <v>3.9</v>
      </c>
      <c r="E113" s="7">
        <v>9</v>
      </c>
      <c r="F113" s="8">
        <f t="shared" ca="1" si="12"/>
        <v>43184</v>
      </c>
      <c r="G113" s="8">
        <f t="shared" ca="1" si="13"/>
        <v>43193</v>
      </c>
      <c r="H113" s="8">
        <f t="shared" ca="1" si="14"/>
        <v>43205</v>
      </c>
      <c r="I113" s="3">
        <f t="shared" ca="1" si="15"/>
        <v>86</v>
      </c>
    </row>
    <row r="114" spans="1:9" ht="16.5" thickBot="1">
      <c r="A114" s="2" t="s">
        <v>8</v>
      </c>
      <c r="B114" s="7">
        <v>60</v>
      </c>
      <c r="C114" s="7">
        <v>3.7</v>
      </c>
      <c r="D114" s="7">
        <v>8.1999999999999993</v>
      </c>
      <c r="E114" s="7">
        <v>1.5</v>
      </c>
      <c r="F114" s="8">
        <f t="shared" ca="1" si="12"/>
        <v>43197</v>
      </c>
      <c r="G114" s="8">
        <f t="shared" ca="1" si="13"/>
        <v>43203</v>
      </c>
      <c r="H114" s="8">
        <f t="shared" ca="1" si="14"/>
        <v>43218</v>
      </c>
      <c r="I114" s="3">
        <f t="shared" ca="1" si="15"/>
        <v>70</v>
      </c>
    </row>
    <row r="115" spans="1:9" ht="16.5" thickBot="1">
      <c r="A115" s="2" t="s">
        <v>10</v>
      </c>
      <c r="B115" s="7">
        <v>160</v>
      </c>
      <c r="C115" s="7">
        <v>3</v>
      </c>
      <c r="D115" s="7">
        <v>18</v>
      </c>
      <c r="E115" s="7">
        <v>9</v>
      </c>
      <c r="F115" s="8">
        <f t="shared" ca="1" si="12"/>
        <v>43199</v>
      </c>
      <c r="G115" s="8">
        <f t="shared" ca="1" si="13"/>
        <v>43199</v>
      </c>
      <c r="H115" s="8">
        <f t="shared" ca="1" si="14"/>
        <v>43220</v>
      </c>
      <c r="I115" s="3">
        <f t="shared" ca="1" si="15"/>
        <v>43</v>
      </c>
    </row>
    <row r="116" spans="1:9" ht="16.5" thickBot="1">
      <c r="A116" s="2" t="s">
        <v>13</v>
      </c>
      <c r="B116" s="7">
        <v>47</v>
      </c>
      <c r="C116" s="7">
        <v>3</v>
      </c>
      <c r="D116" s="7">
        <v>4</v>
      </c>
      <c r="E116" s="7">
        <v>2</v>
      </c>
      <c r="F116" s="8">
        <f t="shared" ca="1" si="12"/>
        <v>43193</v>
      </c>
      <c r="G116" s="8">
        <f t="shared" ca="1" si="13"/>
        <v>43202</v>
      </c>
      <c r="H116" s="8">
        <f t="shared" ca="1" si="14"/>
        <v>43214</v>
      </c>
      <c r="I116" s="3">
        <f t="shared" ca="1" si="15"/>
        <v>110</v>
      </c>
    </row>
    <row r="117" spans="1:9" ht="16.5" thickBot="1">
      <c r="A117" s="2" t="s">
        <v>19</v>
      </c>
      <c r="B117" s="7">
        <v>479</v>
      </c>
      <c r="C117" s="7">
        <v>27</v>
      </c>
      <c r="D117" s="7">
        <v>39</v>
      </c>
      <c r="E117" s="7">
        <v>24</v>
      </c>
      <c r="F117" s="8">
        <f t="shared" ca="1" si="12"/>
        <v>43201</v>
      </c>
      <c r="G117" s="8">
        <f t="shared" ca="1" si="13"/>
        <v>43210</v>
      </c>
      <c r="H117" s="8">
        <f t="shared" ca="1" si="14"/>
        <v>43222</v>
      </c>
      <c r="I117" s="3">
        <f t="shared" ca="1" si="15"/>
        <v>43</v>
      </c>
    </row>
    <row r="118" spans="1:9" ht="16.5" thickBot="1">
      <c r="A118" s="2" t="s">
        <v>26</v>
      </c>
      <c r="B118" s="7">
        <v>108</v>
      </c>
      <c r="C118" s="7">
        <v>3</v>
      </c>
      <c r="D118" s="7">
        <v>4</v>
      </c>
      <c r="E118" s="7">
        <v>9</v>
      </c>
      <c r="F118" s="8">
        <f t="shared" ca="1" si="12"/>
        <v>43186</v>
      </c>
      <c r="G118" s="8">
        <f t="shared" ca="1" si="13"/>
        <v>43193</v>
      </c>
      <c r="H118" s="8">
        <f t="shared" ca="1" si="14"/>
        <v>43207</v>
      </c>
      <c r="I118" s="3">
        <f t="shared" ca="1" si="15"/>
        <v>75</v>
      </c>
    </row>
    <row r="119" spans="1:9" ht="16.5" thickBot="1">
      <c r="A119" s="2" t="s">
        <v>11</v>
      </c>
      <c r="B119" s="7">
        <v>39</v>
      </c>
      <c r="C119" s="7">
        <v>3</v>
      </c>
      <c r="D119" s="7">
        <v>4</v>
      </c>
      <c r="E119" s="7">
        <v>2</v>
      </c>
      <c r="F119" s="8">
        <f t="shared" ca="1" si="12"/>
        <v>43181</v>
      </c>
      <c r="G119" s="8">
        <f t="shared" ca="1" si="13"/>
        <v>43187</v>
      </c>
      <c r="H119" s="8">
        <f t="shared" ca="1" si="14"/>
        <v>43202</v>
      </c>
      <c r="I119" s="3">
        <f t="shared" ca="1" si="15"/>
        <v>94</v>
      </c>
    </row>
    <row r="120" spans="1:9" ht="16.5" thickBot="1">
      <c r="A120" s="2" t="s">
        <v>14</v>
      </c>
      <c r="B120" s="7">
        <v>60</v>
      </c>
      <c r="C120" s="7">
        <v>3.3</v>
      </c>
      <c r="D120" s="7">
        <v>4.8</v>
      </c>
      <c r="E120" s="7">
        <v>3.2</v>
      </c>
      <c r="F120" s="8">
        <f t="shared" ca="1" si="12"/>
        <v>43208</v>
      </c>
      <c r="G120" s="8">
        <f t="shared" ca="1" si="13"/>
        <v>43212</v>
      </c>
      <c r="H120" s="8">
        <f t="shared" ca="1" si="14"/>
        <v>43229</v>
      </c>
      <c r="I120" s="3">
        <f t="shared" ca="1" si="15"/>
        <v>134</v>
      </c>
    </row>
    <row r="121" spans="1:9" ht="16.5" thickBot="1">
      <c r="A121" s="2" t="s">
        <v>20</v>
      </c>
      <c r="B121" s="7">
        <v>359</v>
      </c>
      <c r="C121" s="7">
        <v>28</v>
      </c>
      <c r="D121" s="7">
        <v>3</v>
      </c>
      <c r="E121" s="7">
        <v>26</v>
      </c>
      <c r="F121" s="8">
        <f t="shared" ca="1" si="12"/>
        <v>43195</v>
      </c>
      <c r="G121" s="8">
        <f t="shared" ca="1" si="13"/>
        <v>43202</v>
      </c>
      <c r="H121" s="8">
        <f t="shared" ca="1" si="14"/>
        <v>43216</v>
      </c>
      <c r="I121" s="3">
        <f t="shared" ca="1" si="15"/>
        <v>6</v>
      </c>
    </row>
    <row r="122" spans="1:9" ht="16.5" thickBot="1">
      <c r="A122" s="2" t="s">
        <v>24</v>
      </c>
      <c r="B122" s="7">
        <v>175</v>
      </c>
      <c r="C122" s="7">
        <v>17.7</v>
      </c>
      <c r="D122" s="7">
        <v>3.5</v>
      </c>
      <c r="E122" s="7">
        <v>10.1</v>
      </c>
      <c r="F122" s="8">
        <f t="shared" ca="1" si="12"/>
        <v>43209</v>
      </c>
      <c r="G122" s="8">
        <f t="shared" ca="1" si="13"/>
        <v>43209</v>
      </c>
      <c r="H122" s="8">
        <f t="shared" ca="1" si="14"/>
        <v>43230</v>
      </c>
      <c r="I122" s="3">
        <f t="shared" ca="1" si="15"/>
        <v>56</v>
      </c>
    </row>
    <row r="123" spans="1:9" ht="16.5" thickBot="1">
      <c r="A123" s="2" t="s">
        <v>27</v>
      </c>
      <c r="B123" s="7">
        <v>186</v>
      </c>
      <c r="C123" s="7">
        <v>3</v>
      </c>
      <c r="D123" s="7">
        <v>4</v>
      </c>
      <c r="E123" s="7">
        <v>18</v>
      </c>
      <c r="F123" s="8">
        <f t="shared" ca="1" si="12"/>
        <v>43189</v>
      </c>
      <c r="G123" s="8">
        <f t="shared" ca="1" si="13"/>
        <v>43190</v>
      </c>
      <c r="H123" s="8">
        <f t="shared" ca="1" si="14"/>
        <v>43210</v>
      </c>
      <c r="I123" s="3">
        <f t="shared" ca="1" si="15"/>
        <v>96</v>
      </c>
    </row>
    <row r="124" spans="1:9" ht="16.5" thickBot="1">
      <c r="A124" s="2" t="s">
        <v>18</v>
      </c>
      <c r="B124" s="9">
        <v>479</v>
      </c>
      <c r="C124" s="7">
        <v>27</v>
      </c>
      <c r="D124" s="7">
        <v>38.700000000000003</v>
      </c>
      <c r="E124" s="7">
        <v>24</v>
      </c>
      <c r="F124" s="8">
        <f t="shared" ca="1" si="12"/>
        <v>43195</v>
      </c>
      <c r="G124" s="8">
        <f t="shared" ca="1" si="13"/>
        <v>43204</v>
      </c>
      <c r="H124" s="8">
        <f t="shared" ca="1" si="14"/>
        <v>43216</v>
      </c>
      <c r="I124" s="3">
        <f t="shared" ca="1" si="15"/>
        <v>57</v>
      </c>
    </row>
    <row r="125" spans="1:9" ht="16.5" thickBot="1">
      <c r="A125" s="2" t="s">
        <v>11</v>
      </c>
      <c r="B125" s="7">
        <v>39</v>
      </c>
      <c r="C125" s="7">
        <v>3</v>
      </c>
      <c r="D125" s="7">
        <v>4</v>
      </c>
      <c r="E125" s="7">
        <v>2</v>
      </c>
      <c r="F125" s="8">
        <f t="shared" ca="1" si="12"/>
        <v>43199</v>
      </c>
      <c r="G125" s="8">
        <f t="shared" ca="1" si="13"/>
        <v>43202</v>
      </c>
      <c r="H125" s="8">
        <f t="shared" ca="1" si="14"/>
        <v>43220</v>
      </c>
      <c r="I125" s="3">
        <f t="shared" ca="1" si="15"/>
        <v>111</v>
      </c>
    </row>
    <row r="126" spans="1:9" ht="16.5" thickBot="1">
      <c r="A126" s="2" t="s">
        <v>18</v>
      </c>
      <c r="B126" s="7">
        <v>479</v>
      </c>
      <c r="C126" s="7">
        <v>27</v>
      </c>
      <c r="D126" s="7">
        <v>38.700000000000003</v>
      </c>
      <c r="E126" s="7">
        <v>24</v>
      </c>
      <c r="F126" s="8">
        <f t="shared" ca="1" si="12"/>
        <v>43186</v>
      </c>
      <c r="G126" s="8">
        <f t="shared" ca="1" si="13"/>
        <v>43196</v>
      </c>
      <c r="H126" s="8">
        <f t="shared" ca="1" si="14"/>
        <v>43207</v>
      </c>
      <c r="I126" s="3">
        <f t="shared" ca="1" si="15"/>
        <v>37</v>
      </c>
    </row>
    <row r="127" spans="1:9" ht="16.5" thickBot="1">
      <c r="A127" s="2" t="s">
        <v>14</v>
      </c>
      <c r="B127" s="7">
        <v>60</v>
      </c>
      <c r="C127" s="7">
        <v>3.3</v>
      </c>
      <c r="D127" s="7">
        <v>4.8</v>
      </c>
      <c r="E127" s="7">
        <v>3.2</v>
      </c>
      <c r="F127" s="8">
        <f t="shared" ca="1" si="12"/>
        <v>43190</v>
      </c>
      <c r="G127" s="8">
        <f t="shared" ca="1" si="13"/>
        <v>43193</v>
      </c>
      <c r="H127" s="8">
        <f t="shared" ca="1" si="14"/>
        <v>43211</v>
      </c>
      <c r="I127" s="3">
        <f t="shared" ca="1" si="15"/>
        <v>35</v>
      </c>
    </row>
    <row r="128" spans="1:9" ht="16.5" thickBot="1">
      <c r="A128" s="2" t="s">
        <v>20</v>
      </c>
      <c r="B128" s="7">
        <v>359</v>
      </c>
      <c r="C128" s="7">
        <v>28</v>
      </c>
      <c r="D128" s="7">
        <v>3</v>
      </c>
      <c r="E128" s="7">
        <v>26</v>
      </c>
      <c r="F128" s="8">
        <f t="shared" ca="1" si="12"/>
        <v>43183</v>
      </c>
      <c r="G128" s="8">
        <f t="shared" ca="1" si="13"/>
        <v>43186</v>
      </c>
      <c r="H128" s="8">
        <f t="shared" ca="1" si="14"/>
        <v>43204</v>
      </c>
      <c r="I128" s="3">
        <f t="shared" ca="1" si="15"/>
        <v>103</v>
      </c>
    </row>
    <row r="129" spans="1:9" ht="16.5" thickBot="1">
      <c r="A129" s="2" t="s">
        <v>6</v>
      </c>
      <c r="B129" s="7">
        <v>62</v>
      </c>
      <c r="C129" s="7">
        <v>3.7</v>
      </c>
      <c r="D129" s="7">
        <v>8.8000000000000007</v>
      </c>
      <c r="E129" s="7">
        <v>1.5</v>
      </c>
      <c r="F129" s="8">
        <f t="shared" ca="1" si="12"/>
        <v>43185</v>
      </c>
      <c r="G129" s="8">
        <f t="shared" ca="1" si="13"/>
        <v>43190</v>
      </c>
      <c r="H129" s="8">
        <f t="shared" ca="1" si="14"/>
        <v>43206</v>
      </c>
      <c r="I129" s="3">
        <f t="shared" ca="1" si="15"/>
        <v>135</v>
      </c>
    </row>
    <row r="130" spans="1:9" ht="16.5" thickBot="1">
      <c r="A130" s="2" t="s">
        <v>30</v>
      </c>
      <c r="B130" s="7">
        <v>60</v>
      </c>
      <c r="C130" s="7">
        <v>4</v>
      </c>
      <c r="D130" s="7">
        <v>6</v>
      </c>
      <c r="E130" s="7">
        <v>2</v>
      </c>
      <c r="F130" s="8">
        <f t="shared" ref="F130:F136" ca="1" si="16">TODAY()-ROUND(30*RAND(),0)</f>
        <v>43200</v>
      </c>
      <c r="G130" s="8">
        <f t="shared" ref="G130:G136" ca="1" si="17">F130+ROUND(RAND()*10,0)</f>
        <v>43203</v>
      </c>
      <c r="H130" s="8">
        <f t="shared" ref="H130:H136" ca="1" si="18">F130+21</f>
        <v>43221</v>
      </c>
      <c r="I130" s="3">
        <f t="shared" ref="I130:I136" ca="1" si="19">ROUND(RAND()*150,0)</f>
        <v>66</v>
      </c>
    </row>
    <row r="131" spans="1:9" ht="16.5" thickBot="1">
      <c r="A131" s="2" t="s">
        <v>9</v>
      </c>
      <c r="B131" s="7">
        <v>61</v>
      </c>
      <c r="C131" s="7">
        <v>3.7</v>
      </c>
      <c r="D131" s="7">
        <v>8.1999999999999993</v>
      </c>
      <c r="E131" s="7">
        <v>1.5</v>
      </c>
      <c r="F131" s="8">
        <f t="shared" ca="1" si="16"/>
        <v>43197</v>
      </c>
      <c r="G131" s="8">
        <f t="shared" ca="1" si="17"/>
        <v>43201</v>
      </c>
      <c r="H131" s="8">
        <f t="shared" ca="1" si="18"/>
        <v>43218</v>
      </c>
      <c r="I131" s="3">
        <f t="shared" ca="1" si="19"/>
        <v>59</v>
      </c>
    </row>
    <row r="132" spans="1:9" ht="16.5" thickBot="1">
      <c r="A132" s="2" t="s">
        <v>23</v>
      </c>
      <c r="B132" s="7">
        <v>133</v>
      </c>
      <c r="C132" s="7">
        <v>18.7</v>
      </c>
      <c r="D132" s="7">
        <v>3.7</v>
      </c>
      <c r="E132" s="7">
        <v>4.7</v>
      </c>
      <c r="F132" s="8">
        <f t="shared" ca="1" si="16"/>
        <v>43190</v>
      </c>
      <c r="G132" s="8">
        <f t="shared" ca="1" si="17"/>
        <v>43199</v>
      </c>
      <c r="H132" s="8">
        <f t="shared" ca="1" si="18"/>
        <v>43211</v>
      </c>
      <c r="I132" s="3">
        <f t="shared" ca="1" si="19"/>
        <v>63</v>
      </c>
    </row>
    <row r="133" spans="1:9" ht="16.5" thickBot="1">
      <c r="A133" s="2" t="s">
        <v>17</v>
      </c>
      <c r="B133" s="7">
        <v>107</v>
      </c>
      <c r="C133" s="7">
        <v>6</v>
      </c>
      <c r="D133" s="7">
        <v>5.0999999999999996</v>
      </c>
      <c r="E133" s="7">
        <v>7</v>
      </c>
      <c r="F133" s="8">
        <f t="shared" ca="1" si="16"/>
        <v>43186</v>
      </c>
      <c r="G133" s="8">
        <f t="shared" ca="1" si="17"/>
        <v>43194</v>
      </c>
      <c r="H133" s="8">
        <f t="shared" ca="1" si="18"/>
        <v>43207</v>
      </c>
      <c r="I133" s="3">
        <f t="shared" ca="1" si="19"/>
        <v>89</v>
      </c>
    </row>
    <row r="134" spans="1:9" ht="16.5" thickBot="1">
      <c r="A134" s="2" t="s">
        <v>27</v>
      </c>
      <c r="B134" s="7">
        <v>186</v>
      </c>
      <c r="C134" s="7">
        <v>3</v>
      </c>
      <c r="D134" s="7">
        <v>4</v>
      </c>
      <c r="E134" s="7">
        <v>18</v>
      </c>
      <c r="F134" s="8">
        <f t="shared" ca="1" si="16"/>
        <v>43205</v>
      </c>
      <c r="G134" s="8">
        <f t="shared" ca="1" si="17"/>
        <v>43213</v>
      </c>
      <c r="H134" s="8">
        <f t="shared" ca="1" si="18"/>
        <v>43226</v>
      </c>
      <c r="I134" s="3">
        <f t="shared" ca="1" si="19"/>
        <v>75</v>
      </c>
    </row>
    <row r="135" spans="1:9" ht="16.5" thickBot="1">
      <c r="A135" s="2" t="s">
        <v>28</v>
      </c>
      <c r="B135" s="7">
        <v>290</v>
      </c>
      <c r="C135" s="7">
        <v>2.2000000000000002</v>
      </c>
      <c r="D135" s="7">
        <v>3.1</v>
      </c>
      <c r="E135" s="7">
        <v>30</v>
      </c>
      <c r="F135" s="8">
        <f t="shared" ca="1" si="16"/>
        <v>43185</v>
      </c>
      <c r="G135" s="8">
        <f t="shared" ca="1" si="17"/>
        <v>43187</v>
      </c>
      <c r="H135" s="8">
        <f t="shared" ca="1" si="18"/>
        <v>43206</v>
      </c>
      <c r="I135" s="3">
        <f t="shared" ca="1" si="19"/>
        <v>62</v>
      </c>
    </row>
    <row r="136" spans="1:9" ht="16.5" thickBot="1">
      <c r="A136" s="2" t="s">
        <v>5</v>
      </c>
      <c r="B136" s="7">
        <v>70</v>
      </c>
      <c r="C136" s="7">
        <v>3.7</v>
      </c>
      <c r="D136" s="7">
        <v>10.4</v>
      </c>
      <c r="E136" s="7">
        <v>1.5</v>
      </c>
      <c r="F136" s="8">
        <f t="shared" ca="1" si="16"/>
        <v>43199</v>
      </c>
      <c r="G136" s="8">
        <f t="shared" ca="1" si="17"/>
        <v>43199</v>
      </c>
      <c r="H136" s="8">
        <f t="shared" ca="1" si="18"/>
        <v>43220</v>
      </c>
      <c r="I136" s="3">
        <f t="shared" ca="1" si="19"/>
        <v>137</v>
      </c>
    </row>
  </sheetData>
  <sortState ref="A2:I136">
    <sortCondition ref="G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8"/>
  <sheetViews>
    <sheetView topLeftCell="A5" workbookViewId="0">
      <selection activeCell="C10" sqref="C10"/>
    </sheetView>
  </sheetViews>
  <sheetFormatPr defaultRowHeight="14.25"/>
  <cols>
    <col min="2" max="2" width="26.25" bestFit="1" customWidth="1"/>
    <col min="3" max="3" width="16.75" bestFit="1" customWidth="1"/>
    <col min="4" max="38" width="6.625" customWidth="1"/>
    <col min="39" max="39" width="14.125" customWidth="1"/>
    <col min="40" max="40" width="15.375" bestFit="1" customWidth="1"/>
    <col min="41" max="41" width="11.625" bestFit="1" customWidth="1"/>
    <col min="42" max="43" width="9.875" customWidth="1"/>
    <col min="44" max="44" width="15.375" bestFit="1" customWidth="1"/>
    <col min="45" max="45" width="11.625" bestFit="1" customWidth="1"/>
    <col min="46" max="48" width="9.875" customWidth="1"/>
    <col min="49" max="49" width="15.375" bestFit="1" customWidth="1"/>
    <col min="50" max="50" width="11.625" customWidth="1"/>
    <col min="51" max="52" width="9.875" customWidth="1"/>
    <col min="53" max="53" width="15.375" bestFit="1" customWidth="1"/>
    <col min="54" max="54" width="11.625" customWidth="1"/>
    <col min="55" max="58" width="9.875" customWidth="1"/>
    <col min="59" max="59" width="15.375" bestFit="1" customWidth="1"/>
    <col min="60" max="60" width="11.625" customWidth="1"/>
    <col min="61" max="61" width="9.875" customWidth="1"/>
    <col min="62" max="62" width="15.375" bestFit="1" customWidth="1"/>
    <col min="63" max="63" width="11.625" bestFit="1" customWidth="1"/>
    <col min="64" max="68" width="9.875" bestFit="1" customWidth="1"/>
    <col min="69" max="69" width="15.375" bestFit="1" customWidth="1"/>
    <col min="70" max="70" width="11.625" bestFit="1" customWidth="1"/>
    <col min="71" max="73" width="9.875" bestFit="1" customWidth="1"/>
    <col min="74" max="74" width="15.375" bestFit="1" customWidth="1"/>
    <col min="75" max="75" width="11.625" bestFit="1" customWidth="1"/>
    <col min="76" max="77" width="9.875" bestFit="1" customWidth="1"/>
    <col min="78" max="78" width="15.375" bestFit="1" customWidth="1"/>
    <col min="79" max="79" width="11.625" bestFit="1" customWidth="1"/>
    <col min="80" max="80" width="9.875" bestFit="1" customWidth="1"/>
    <col min="81" max="81" width="15.375" bestFit="1" customWidth="1"/>
    <col min="82" max="82" width="11.625" bestFit="1" customWidth="1"/>
    <col min="83" max="83" width="9.875" bestFit="1" customWidth="1"/>
    <col min="84" max="84" width="15.375" bestFit="1" customWidth="1"/>
    <col min="85" max="85" width="11.625" bestFit="1" customWidth="1"/>
    <col min="86" max="88" width="9.875" bestFit="1" customWidth="1"/>
    <col min="89" max="89" width="15.375" bestFit="1" customWidth="1"/>
    <col min="90" max="90" width="11.625" bestFit="1" customWidth="1"/>
    <col min="91" max="94" width="9.875" bestFit="1" customWidth="1"/>
    <col min="95" max="95" width="15.375" bestFit="1" customWidth="1"/>
    <col min="96" max="96" width="11.625" bestFit="1" customWidth="1"/>
    <col min="97" max="99" width="9.875" bestFit="1" customWidth="1"/>
    <col min="100" max="100" width="15.375" bestFit="1" customWidth="1"/>
    <col min="101" max="101" width="11.625" bestFit="1" customWidth="1"/>
    <col min="102" max="102" width="9.875" bestFit="1" customWidth="1"/>
    <col min="103" max="103" width="15.375" bestFit="1" customWidth="1"/>
    <col min="104" max="104" width="11.625" bestFit="1" customWidth="1"/>
    <col min="105" max="108" width="9.875" bestFit="1" customWidth="1"/>
    <col min="109" max="109" width="15.375" bestFit="1" customWidth="1"/>
    <col min="110" max="110" width="11.625" bestFit="1" customWidth="1"/>
    <col min="111" max="114" width="9.875" bestFit="1" customWidth="1"/>
    <col min="115" max="115" width="15.375" bestFit="1" customWidth="1"/>
    <col min="116" max="116" width="11.625" bestFit="1" customWidth="1"/>
    <col min="117" max="118" width="9.875" bestFit="1" customWidth="1"/>
    <col min="119" max="119" width="15.375" bestFit="1" customWidth="1"/>
    <col min="120" max="120" width="14.125" bestFit="1" customWidth="1"/>
  </cols>
  <sheetData>
    <row r="1" spans="1:39">
      <c r="A1">
        <v>1</v>
      </c>
    </row>
    <row r="9" spans="1:39">
      <c r="B9" s="15" t="s">
        <v>47</v>
      </c>
      <c r="C9" s="15" t="s">
        <v>44</v>
      </c>
    </row>
    <row r="10" spans="1:39">
      <c r="B10" s="15" t="s">
        <v>46</v>
      </c>
      <c r="C10" s="18">
        <v>42266</v>
      </c>
      <c r="D10" s="18">
        <v>42267</v>
      </c>
      <c r="E10" s="18">
        <v>42269</v>
      </c>
      <c r="F10" s="18">
        <v>42270</v>
      </c>
      <c r="G10" s="18">
        <v>42271</v>
      </c>
      <c r="H10" s="18">
        <v>42272</v>
      </c>
      <c r="I10" s="18">
        <v>42273</v>
      </c>
      <c r="J10" s="18">
        <v>42274</v>
      </c>
      <c r="K10" s="18">
        <v>42275</v>
      </c>
      <c r="L10" s="18">
        <v>42276</v>
      </c>
      <c r="M10" s="18">
        <v>42277</v>
      </c>
      <c r="N10" s="18">
        <v>42278</v>
      </c>
      <c r="O10" s="18">
        <v>42279</v>
      </c>
      <c r="P10" s="18">
        <v>42280</v>
      </c>
      <c r="Q10" s="18">
        <v>42281</v>
      </c>
      <c r="R10" s="18">
        <v>42282</v>
      </c>
      <c r="S10" s="18">
        <v>42283</v>
      </c>
      <c r="T10" s="18">
        <v>42284</v>
      </c>
      <c r="U10" s="18">
        <v>42285</v>
      </c>
      <c r="V10" s="18">
        <v>42286</v>
      </c>
      <c r="W10" s="18">
        <v>42287</v>
      </c>
      <c r="X10" s="18">
        <v>42288</v>
      </c>
      <c r="Y10" s="18">
        <v>42289</v>
      </c>
      <c r="Z10" s="18">
        <v>42290</v>
      </c>
      <c r="AA10" s="18">
        <v>42291</v>
      </c>
      <c r="AB10" s="18">
        <v>42292</v>
      </c>
      <c r="AC10" s="18">
        <v>42293</v>
      </c>
      <c r="AD10" s="18">
        <v>42294</v>
      </c>
      <c r="AE10" s="18">
        <v>42295</v>
      </c>
      <c r="AF10" s="18">
        <v>42296</v>
      </c>
      <c r="AG10" s="18">
        <v>42297</v>
      </c>
      <c r="AH10" s="18">
        <v>42298</v>
      </c>
      <c r="AI10" s="18">
        <v>42299</v>
      </c>
      <c r="AJ10" s="18">
        <v>42300</v>
      </c>
      <c r="AK10" s="18">
        <v>42301</v>
      </c>
      <c r="AL10" s="18">
        <v>42303</v>
      </c>
      <c r="AM10" s="18" t="s">
        <v>45</v>
      </c>
    </row>
    <row r="11" spans="1:39">
      <c r="B11" s="16" t="s">
        <v>30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>
        <v>142</v>
      </c>
      <c r="T11" s="17"/>
      <c r="U11" s="17"/>
      <c r="V11" s="17"/>
      <c r="W11" s="17"/>
      <c r="X11" s="17"/>
      <c r="Y11" s="17"/>
      <c r="Z11" s="17"/>
      <c r="AA11" s="17">
        <v>52</v>
      </c>
      <c r="AB11" s="17">
        <v>75</v>
      </c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>
        <v>269</v>
      </c>
    </row>
    <row r="12" spans="1:39">
      <c r="B12" s="16" t="s">
        <v>5</v>
      </c>
      <c r="C12" s="17"/>
      <c r="D12" s="17"/>
      <c r="E12" s="17"/>
      <c r="F12" s="17"/>
      <c r="G12" s="17"/>
      <c r="H12" s="17"/>
      <c r="I12" s="17"/>
      <c r="J12" s="17"/>
      <c r="K12" s="17">
        <v>121</v>
      </c>
      <c r="L12" s="17">
        <v>60</v>
      </c>
      <c r="M12" s="17"/>
      <c r="N12" s="17"/>
      <c r="O12" s="17"/>
      <c r="P12" s="17"/>
      <c r="Q12" s="17"/>
      <c r="R12" s="17">
        <v>53</v>
      </c>
      <c r="S12" s="17"/>
      <c r="T12" s="17"/>
      <c r="U12" s="17">
        <v>96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>
        <v>330</v>
      </c>
    </row>
    <row r="13" spans="1:39">
      <c r="B13" s="16" t="s">
        <v>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>
        <v>70</v>
      </c>
      <c r="AC13" s="17"/>
      <c r="AD13" s="17">
        <v>119</v>
      </c>
      <c r="AE13" s="17"/>
      <c r="AF13" s="17"/>
      <c r="AG13" s="17"/>
      <c r="AH13" s="17"/>
      <c r="AI13" s="17"/>
      <c r="AJ13" s="17"/>
      <c r="AK13" s="17"/>
      <c r="AL13" s="17">
        <v>139</v>
      </c>
      <c r="AM13" s="17">
        <v>328</v>
      </c>
    </row>
    <row r="14" spans="1:39">
      <c r="B14" s="16" t="s">
        <v>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16</v>
      </c>
      <c r="P14" s="17">
        <v>92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>
        <v>0</v>
      </c>
      <c r="AI14" s="17">
        <v>142</v>
      </c>
      <c r="AJ14" s="17"/>
      <c r="AK14" s="17"/>
      <c r="AL14" s="17"/>
      <c r="AM14" s="17">
        <v>250</v>
      </c>
    </row>
    <row r="15" spans="1:39">
      <c r="B15" s="16" t="s">
        <v>8</v>
      </c>
      <c r="C15" s="17"/>
      <c r="D15" s="17"/>
      <c r="E15" s="17"/>
      <c r="F15" s="17"/>
      <c r="G15" s="17"/>
      <c r="H15" s="17"/>
      <c r="I15" s="17">
        <v>38</v>
      </c>
      <c r="J15" s="17">
        <v>143</v>
      </c>
      <c r="K15" s="17"/>
      <c r="L15" s="17"/>
      <c r="M15" s="17"/>
      <c r="N15" s="17"/>
      <c r="O15" s="17"/>
      <c r="P15" s="17"/>
      <c r="Q15" s="17"/>
      <c r="R15" s="17">
        <v>39</v>
      </c>
      <c r="S15" s="17"/>
      <c r="T15" s="17"/>
      <c r="U15" s="17"/>
      <c r="V15" s="17"/>
      <c r="W15" s="17"/>
      <c r="X15" s="17"/>
      <c r="Y15" s="17">
        <v>8</v>
      </c>
      <c r="Z15" s="17"/>
      <c r="AA15" s="17"/>
      <c r="AB15" s="17">
        <v>25</v>
      </c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>
        <v>253</v>
      </c>
    </row>
    <row r="16" spans="1:39">
      <c r="B16" s="16" t="s">
        <v>9</v>
      </c>
      <c r="C16" s="17"/>
      <c r="D16" s="17"/>
      <c r="E16" s="17"/>
      <c r="F16" s="17"/>
      <c r="G16" s="17"/>
      <c r="H16" s="17">
        <v>142</v>
      </c>
      <c r="I16" s="17">
        <v>113</v>
      </c>
      <c r="J16" s="17"/>
      <c r="K16" s="17"/>
      <c r="L16" s="17">
        <v>78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>
        <v>108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>
        <v>441</v>
      </c>
    </row>
    <row r="17" spans="2:39">
      <c r="B17" s="16" t="s">
        <v>10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>
        <v>30</v>
      </c>
      <c r="T17" s="17"/>
      <c r="U17" s="17"/>
      <c r="V17" s="17"/>
      <c r="W17" s="17">
        <v>31</v>
      </c>
      <c r="X17" s="17"/>
      <c r="Y17" s="17">
        <v>132</v>
      </c>
      <c r="Z17" s="17"/>
      <c r="AA17" s="17"/>
      <c r="AB17" s="17"/>
      <c r="AC17" s="17"/>
      <c r="AD17" s="17"/>
      <c r="AE17" s="17"/>
      <c r="AF17" s="17"/>
      <c r="AG17" s="17">
        <v>107</v>
      </c>
      <c r="AH17" s="17"/>
      <c r="AI17" s="17"/>
      <c r="AJ17" s="17"/>
      <c r="AK17" s="17">
        <v>62</v>
      </c>
      <c r="AL17" s="17"/>
      <c r="AM17" s="17">
        <v>362</v>
      </c>
    </row>
    <row r="18" spans="2:39">
      <c r="B18" s="16" t="s">
        <v>11</v>
      </c>
      <c r="C18" s="17"/>
      <c r="D18" s="17"/>
      <c r="E18" s="17"/>
      <c r="F18" s="17"/>
      <c r="G18" s="17"/>
      <c r="H18" s="17"/>
      <c r="I18" s="17"/>
      <c r="J18" s="17">
        <v>33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>
        <v>91</v>
      </c>
      <c r="W18" s="17"/>
      <c r="X18" s="17"/>
      <c r="Y18" s="17"/>
      <c r="Z18" s="17"/>
      <c r="AA18" s="17"/>
      <c r="AB18" s="17"/>
      <c r="AC18" s="17"/>
      <c r="AD18" s="17"/>
      <c r="AE18" s="17"/>
      <c r="AF18" s="17">
        <v>100</v>
      </c>
      <c r="AG18" s="17"/>
      <c r="AH18" s="17">
        <v>12</v>
      </c>
      <c r="AI18" s="17"/>
      <c r="AJ18" s="17"/>
      <c r="AK18" s="17"/>
      <c r="AL18" s="17"/>
      <c r="AM18" s="17">
        <v>236</v>
      </c>
    </row>
    <row r="19" spans="2:39">
      <c r="B19" s="16" t="s">
        <v>16</v>
      </c>
      <c r="C19" s="17"/>
      <c r="D19" s="17"/>
      <c r="E19" s="17"/>
      <c r="F19" s="17">
        <v>64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>
        <v>100</v>
      </c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>
        <v>164</v>
      </c>
    </row>
    <row r="20" spans="2:39">
      <c r="B20" s="16" t="s">
        <v>15</v>
      </c>
      <c r="C20" s="17">
        <v>70</v>
      </c>
      <c r="D20" s="17"/>
      <c r="E20" s="17"/>
      <c r="F20" s="17"/>
      <c r="G20" s="17"/>
      <c r="H20" s="17">
        <v>144</v>
      </c>
      <c r="I20" s="17"/>
      <c r="J20" s="17"/>
      <c r="K20" s="17"/>
      <c r="L20" s="17"/>
      <c r="M20" s="17"/>
      <c r="N20" s="17"/>
      <c r="O20" s="17">
        <v>69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>
        <v>122</v>
      </c>
      <c r="AK20" s="17"/>
      <c r="AL20" s="17"/>
      <c r="AM20" s="17">
        <v>405</v>
      </c>
    </row>
    <row r="21" spans="2:39">
      <c r="B21" s="16" t="s">
        <v>13</v>
      </c>
      <c r="C21" s="17"/>
      <c r="D21" s="17"/>
      <c r="E21" s="17"/>
      <c r="F21" s="17"/>
      <c r="G21" s="17"/>
      <c r="H21" s="17"/>
      <c r="I21" s="17"/>
      <c r="J21" s="17"/>
      <c r="K21" s="17">
        <v>136</v>
      </c>
      <c r="L21" s="17">
        <v>96</v>
      </c>
      <c r="M21" s="17"/>
      <c r="N21" s="17"/>
      <c r="O21" s="17"/>
      <c r="P21" s="17"/>
      <c r="Q21" s="17">
        <v>122</v>
      </c>
      <c r="R21" s="17">
        <v>50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>
        <v>93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>
        <v>497</v>
      </c>
    </row>
    <row r="22" spans="2:39">
      <c r="B22" s="16" t="s">
        <v>14</v>
      </c>
      <c r="C22" s="17"/>
      <c r="D22" s="17"/>
      <c r="E22" s="17"/>
      <c r="F22" s="17"/>
      <c r="G22" s="17"/>
      <c r="H22" s="17">
        <v>139</v>
      </c>
      <c r="I22" s="17">
        <v>82</v>
      </c>
      <c r="J22" s="17"/>
      <c r="K22" s="17"/>
      <c r="L22" s="17"/>
      <c r="M22" s="17"/>
      <c r="N22" s="17"/>
      <c r="O22" s="17">
        <v>94</v>
      </c>
      <c r="P22" s="17"/>
      <c r="Q22" s="17"/>
      <c r="R22" s="17"/>
      <c r="S22" s="17">
        <v>116</v>
      </c>
      <c r="T22" s="17"/>
      <c r="U22" s="17"/>
      <c r="V22" s="17"/>
      <c r="W22" s="17">
        <v>34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>
        <v>465</v>
      </c>
    </row>
    <row r="23" spans="2:39">
      <c r="B23" s="16" t="s">
        <v>12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114</v>
      </c>
      <c r="Q23" s="17"/>
      <c r="R23" s="17"/>
      <c r="S23" s="17">
        <v>123</v>
      </c>
      <c r="T23" s="17">
        <v>110</v>
      </c>
      <c r="U23" s="17"/>
      <c r="V23" s="17"/>
      <c r="W23" s="17">
        <v>8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>
        <v>355</v>
      </c>
    </row>
    <row r="24" spans="2:39">
      <c r="B24" s="16" t="s">
        <v>17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>
        <v>52</v>
      </c>
      <c r="S24" s="17"/>
      <c r="T24" s="17"/>
      <c r="U24" s="17"/>
      <c r="V24" s="17">
        <v>99</v>
      </c>
      <c r="W24" s="17"/>
      <c r="X24" s="17"/>
      <c r="Y24" s="17"/>
      <c r="Z24" s="17"/>
      <c r="AA24" s="17"/>
      <c r="AB24" s="17"/>
      <c r="AC24" s="17"/>
      <c r="AD24" s="17">
        <v>36</v>
      </c>
      <c r="AE24" s="17"/>
      <c r="AF24" s="17">
        <v>38</v>
      </c>
      <c r="AG24" s="17"/>
      <c r="AH24" s="17"/>
      <c r="AI24" s="17"/>
      <c r="AJ24" s="17"/>
      <c r="AK24" s="17">
        <v>35</v>
      </c>
      <c r="AL24" s="17"/>
      <c r="AM24" s="17">
        <v>260</v>
      </c>
    </row>
    <row r="25" spans="2:39">
      <c r="B25" s="16" t="s">
        <v>19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>
        <v>5</v>
      </c>
      <c r="N25" s="17"/>
      <c r="O25" s="17"/>
      <c r="P25" s="17"/>
      <c r="Q25" s="17"/>
      <c r="R25" s="17"/>
      <c r="S25" s="17"/>
      <c r="T25" s="17"/>
      <c r="U25" s="17"/>
      <c r="V25" s="17">
        <v>133</v>
      </c>
      <c r="W25" s="17"/>
      <c r="X25" s="17">
        <v>141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>
        <v>102</v>
      </c>
      <c r="AK25" s="17"/>
      <c r="AL25" s="17"/>
      <c r="AM25" s="17">
        <v>381</v>
      </c>
    </row>
    <row r="26" spans="2:39">
      <c r="B26" s="16" t="s">
        <v>34</v>
      </c>
      <c r="C26" s="17"/>
      <c r="D26" s="17"/>
      <c r="E26" s="17">
        <v>66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>
        <v>23</v>
      </c>
      <c r="S26" s="17"/>
      <c r="T26" s="17"/>
      <c r="U26" s="17"/>
      <c r="V26" s="17">
        <v>59</v>
      </c>
      <c r="W26" s="17"/>
      <c r="X26" s="17"/>
      <c r="Y26" s="17"/>
      <c r="Z26" s="17"/>
      <c r="AA26" s="17">
        <v>93</v>
      </c>
      <c r="AB26" s="17"/>
      <c r="AC26" s="17">
        <v>1</v>
      </c>
      <c r="AD26" s="17"/>
      <c r="AE26" s="17"/>
      <c r="AF26" s="17"/>
      <c r="AG26" s="17"/>
      <c r="AH26" s="17"/>
      <c r="AI26" s="17"/>
      <c r="AJ26" s="17"/>
      <c r="AK26" s="17"/>
      <c r="AL26" s="17"/>
      <c r="AM26" s="17">
        <v>242</v>
      </c>
    </row>
    <row r="27" spans="2:39">
      <c r="B27" s="16" t="s">
        <v>18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>
        <v>57</v>
      </c>
      <c r="O27" s="17"/>
      <c r="P27" s="17"/>
      <c r="Q27" s="17"/>
      <c r="R27" s="17"/>
      <c r="S27" s="17"/>
      <c r="T27" s="17"/>
      <c r="U27" s="17">
        <v>123</v>
      </c>
      <c r="V27" s="17"/>
      <c r="W27" s="17"/>
      <c r="X27" s="17"/>
      <c r="Y27" s="17"/>
      <c r="Z27" s="17"/>
      <c r="AA27" s="17">
        <v>135</v>
      </c>
      <c r="AB27" s="17"/>
      <c r="AC27" s="17"/>
      <c r="AD27" s="17"/>
      <c r="AE27" s="17">
        <v>58</v>
      </c>
      <c r="AF27" s="17"/>
      <c r="AG27" s="17"/>
      <c r="AH27" s="17">
        <v>20</v>
      </c>
      <c r="AI27" s="17"/>
      <c r="AJ27" s="17"/>
      <c r="AK27" s="17"/>
      <c r="AL27" s="17"/>
      <c r="AM27" s="17">
        <v>393</v>
      </c>
    </row>
    <row r="28" spans="2:39">
      <c r="B28" s="16" t="s">
        <v>20</v>
      </c>
      <c r="C28" s="17">
        <v>84</v>
      </c>
      <c r="D28" s="17">
        <v>130</v>
      </c>
      <c r="E28" s="17">
        <v>44</v>
      </c>
      <c r="F28" s="17"/>
      <c r="G28" s="17"/>
      <c r="H28" s="17"/>
      <c r="I28" s="17"/>
      <c r="J28" s="17"/>
      <c r="K28" s="17"/>
      <c r="L28" s="17"/>
      <c r="M28" s="17"/>
      <c r="N28" s="17"/>
      <c r="O28" s="17">
        <v>16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>
        <v>85</v>
      </c>
      <c r="AE28" s="17"/>
      <c r="AF28" s="17"/>
      <c r="AG28" s="17"/>
      <c r="AH28" s="17"/>
      <c r="AI28" s="17"/>
      <c r="AJ28" s="17"/>
      <c r="AK28" s="17"/>
      <c r="AL28" s="17"/>
      <c r="AM28" s="17">
        <v>359</v>
      </c>
    </row>
    <row r="29" spans="2:39">
      <c r="B29" s="16" t="s">
        <v>21</v>
      </c>
      <c r="C29" s="17"/>
      <c r="D29" s="17"/>
      <c r="E29" s="17"/>
      <c r="F29" s="17"/>
      <c r="G29" s="17"/>
      <c r="H29" s="17"/>
      <c r="I29" s="17"/>
      <c r="J29" s="17"/>
      <c r="K29" s="17"/>
      <c r="L29" s="17">
        <v>132</v>
      </c>
      <c r="M29" s="17"/>
      <c r="N29" s="17">
        <v>140</v>
      </c>
      <c r="O29" s="17"/>
      <c r="P29" s="17">
        <v>47</v>
      </c>
      <c r="Q29" s="17"/>
      <c r="R29" s="17"/>
      <c r="S29" s="17"/>
      <c r="T29" s="17"/>
      <c r="U29" s="17"/>
      <c r="V29" s="17"/>
      <c r="W29" s="17"/>
      <c r="X29" s="17">
        <v>65</v>
      </c>
      <c r="Y29" s="17"/>
      <c r="Z29" s="17"/>
      <c r="AA29" s="17"/>
      <c r="AB29" s="17"/>
      <c r="AC29" s="17"/>
      <c r="AD29" s="17"/>
      <c r="AE29" s="17"/>
      <c r="AF29" s="17">
        <v>42</v>
      </c>
      <c r="AG29" s="17"/>
      <c r="AH29" s="17"/>
      <c r="AI29" s="17"/>
      <c r="AJ29" s="17"/>
      <c r="AK29" s="17"/>
      <c r="AL29" s="17"/>
      <c r="AM29" s="17">
        <v>426</v>
      </c>
    </row>
    <row r="30" spans="2:39">
      <c r="B30" s="16" t="s">
        <v>22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>
        <v>103</v>
      </c>
      <c r="W30" s="17"/>
      <c r="X30" s="17">
        <v>221</v>
      </c>
      <c r="Y30" s="17"/>
      <c r="Z30" s="17"/>
      <c r="AA30" s="17">
        <v>107</v>
      </c>
      <c r="AB30" s="17"/>
      <c r="AC30" s="17">
        <v>31</v>
      </c>
      <c r="AD30" s="17"/>
      <c r="AE30" s="17"/>
      <c r="AF30" s="17"/>
      <c r="AG30" s="17"/>
      <c r="AH30" s="17"/>
      <c r="AI30" s="17"/>
      <c r="AJ30" s="17"/>
      <c r="AK30" s="17"/>
      <c r="AL30" s="17"/>
      <c r="AM30" s="17">
        <v>462</v>
      </c>
    </row>
    <row r="31" spans="2:39">
      <c r="B31" s="16" t="s">
        <v>23</v>
      </c>
      <c r="C31" s="17"/>
      <c r="D31" s="17"/>
      <c r="E31" s="17"/>
      <c r="F31" s="17"/>
      <c r="G31" s="17">
        <v>140</v>
      </c>
      <c r="H31" s="17"/>
      <c r="I31" s="17"/>
      <c r="J31" s="17"/>
      <c r="K31" s="17"/>
      <c r="L31" s="17"/>
      <c r="M31" s="17"/>
      <c r="N31" s="17"/>
      <c r="O31" s="17"/>
      <c r="P31" s="17">
        <v>114</v>
      </c>
      <c r="Q31" s="17"/>
      <c r="R31" s="17"/>
      <c r="S31" s="17"/>
      <c r="T31" s="17"/>
      <c r="U31" s="17"/>
      <c r="V31" s="17"/>
      <c r="W31" s="17">
        <v>23</v>
      </c>
      <c r="X31" s="17"/>
      <c r="Y31" s="17"/>
      <c r="Z31" s="17">
        <v>19</v>
      </c>
      <c r="AA31" s="17"/>
      <c r="AB31" s="17"/>
      <c r="AC31" s="17">
        <v>146</v>
      </c>
      <c r="AD31" s="17"/>
      <c r="AE31" s="17"/>
      <c r="AF31" s="17"/>
      <c r="AG31" s="17"/>
      <c r="AH31" s="17"/>
      <c r="AI31" s="17"/>
      <c r="AJ31" s="17"/>
      <c r="AK31" s="17"/>
      <c r="AL31" s="17"/>
      <c r="AM31" s="17">
        <v>442</v>
      </c>
    </row>
    <row r="32" spans="2:39">
      <c r="B32" s="16" t="s">
        <v>24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>
        <v>38</v>
      </c>
      <c r="S32" s="17"/>
      <c r="T32" s="17">
        <v>12</v>
      </c>
      <c r="U32" s="17"/>
      <c r="V32" s="17"/>
      <c r="W32" s="17">
        <v>36</v>
      </c>
      <c r="X32" s="17">
        <v>80</v>
      </c>
      <c r="Y32" s="17"/>
      <c r="Z32" s="17"/>
      <c r="AA32" s="17"/>
      <c r="AB32" s="17"/>
      <c r="AC32" s="17"/>
      <c r="AD32" s="17">
        <v>64</v>
      </c>
      <c r="AE32" s="17"/>
      <c r="AF32" s="17"/>
      <c r="AG32" s="17"/>
      <c r="AH32" s="17"/>
      <c r="AI32" s="17"/>
      <c r="AJ32" s="17"/>
      <c r="AK32" s="17"/>
      <c r="AL32" s="17"/>
      <c r="AM32" s="17">
        <v>230</v>
      </c>
    </row>
    <row r="33" spans="2:39">
      <c r="B33" s="16" t="s">
        <v>25</v>
      </c>
      <c r="C33" s="17"/>
      <c r="D33" s="17"/>
      <c r="E33" s="17"/>
      <c r="F33" s="17"/>
      <c r="G33" s="17"/>
      <c r="H33" s="17">
        <v>34</v>
      </c>
      <c r="I33" s="17"/>
      <c r="J33" s="17"/>
      <c r="K33" s="17"/>
      <c r="L33" s="17"/>
      <c r="M33" s="17">
        <v>128</v>
      </c>
      <c r="N33" s="17"/>
      <c r="O33" s="17"/>
      <c r="P33" s="17"/>
      <c r="Q33" s="17"/>
      <c r="R33" s="17">
        <v>143</v>
      </c>
      <c r="S33" s="17"/>
      <c r="T33" s="17"/>
      <c r="U33" s="17"/>
      <c r="V33" s="17"/>
      <c r="W33" s="17">
        <v>37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>
        <v>342</v>
      </c>
    </row>
    <row r="34" spans="2:39">
      <c r="B34" s="16" t="s">
        <v>27</v>
      </c>
      <c r="C34" s="17"/>
      <c r="D34" s="17"/>
      <c r="E34" s="17"/>
      <c r="F34" s="17"/>
      <c r="G34" s="17"/>
      <c r="H34" s="17"/>
      <c r="I34" s="17"/>
      <c r="J34" s="17">
        <v>33</v>
      </c>
      <c r="K34" s="17"/>
      <c r="L34" s="17"/>
      <c r="M34" s="17"/>
      <c r="N34" s="17"/>
      <c r="O34" s="17"/>
      <c r="P34" s="17"/>
      <c r="Q34" s="17"/>
      <c r="R34" s="17">
        <v>53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>
        <v>121</v>
      </c>
      <c r="AI34" s="17"/>
      <c r="AJ34" s="17"/>
      <c r="AK34" s="17"/>
      <c r="AL34" s="17"/>
      <c r="AM34" s="17">
        <v>207</v>
      </c>
    </row>
    <row r="35" spans="2:39">
      <c r="B35" s="16" t="s">
        <v>26</v>
      </c>
      <c r="C35" s="17"/>
      <c r="D35" s="17"/>
      <c r="E35" s="17"/>
      <c r="F35" s="17"/>
      <c r="G35" s="17"/>
      <c r="H35" s="17"/>
      <c r="I35" s="17"/>
      <c r="J35" s="17"/>
      <c r="K35" s="17">
        <v>101</v>
      </c>
      <c r="L35" s="17"/>
      <c r="M35" s="17"/>
      <c r="N35" s="17">
        <v>48</v>
      </c>
      <c r="O35" s="17"/>
      <c r="P35" s="17"/>
      <c r="Q35" s="17"/>
      <c r="R35" s="17">
        <v>67</v>
      </c>
      <c r="S35" s="17"/>
      <c r="T35" s="17"/>
      <c r="U35" s="17"/>
      <c r="V35" s="17"/>
      <c r="W35" s="17">
        <v>64</v>
      </c>
      <c r="X35" s="17"/>
      <c r="Y35" s="17"/>
      <c r="Z35" s="17"/>
      <c r="AA35" s="17"/>
      <c r="AB35" s="17"/>
      <c r="AC35" s="17"/>
      <c r="AD35" s="17"/>
      <c r="AE35" s="17"/>
      <c r="AF35" s="17">
        <v>69</v>
      </c>
      <c r="AG35" s="17"/>
      <c r="AH35" s="17"/>
      <c r="AI35" s="17"/>
      <c r="AJ35" s="17"/>
      <c r="AK35" s="17"/>
      <c r="AL35" s="17"/>
      <c r="AM35" s="17">
        <v>349</v>
      </c>
    </row>
    <row r="36" spans="2:39">
      <c r="B36" s="16" t="s">
        <v>29</v>
      </c>
      <c r="C36" s="17"/>
      <c r="D36" s="17"/>
      <c r="E36" s="17">
        <v>61</v>
      </c>
      <c r="F36" s="17"/>
      <c r="G36" s="17"/>
      <c r="H36" s="17"/>
      <c r="I36" s="17"/>
      <c r="J36" s="17"/>
      <c r="K36" s="17"/>
      <c r="L36" s="17"/>
      <c r="M36" s="17"/>
      <c r="N36" s="17"/>
      <c r="O36" s="17">
        <v>55</v>
      </c>
      <c r="P36" s="17">
        <v>92</v>
      </c>
      <c r="Q36" s="17">
        <v>79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>
        <v>287</v>
      </c>
    </row>
    <row r="37" spans="2:39">
      <c r="B37" s="16" t="s">
        <v>28</v>
      </c>
      <c r="C37" s="17"/>
      <c r="D37" s="17"/>
      <c r="E37" s="17"/>
      <c r="F37" s="17"/>
      <c r="G37" s="17"/>
      <c r="H37" s="17"/>
      <c r="I37" s="17"/>
      <c r="J37" s="17">
        <v>75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>
        <v>84</v>
      </c>
      <c r="AB37" s="17"/>
      <c r="AC37" s="17"/>
      <c r="AD37" s="17"/>
      <c r="AE37" s="17">
        <v>140</v>
      </c>
      <c r="AF37" s="17"/>
      <c r="AG37" s="17"/>
      <c r="AH37" s="17"/>
      <c r="AI37" s="17"/>
      <c r="AJ37" s="17">
        <v>66</v>
      </c>
      <c r="AK37" s="17"/>
      <c r="AL37" s="17"/>
      <c r="AM37" s="17">
        <v>365</v>
      </c>
    </row>
    <row r="38" spans="2:39">
      <c r="B38" s="16" t="s">
        <v>45</v>
      </c>
      <c r="C38" s="17">
        <v>154</v>
      </c>
      <c r="D38" s="17">
        <v>130</v>
      </c>
      <c r="E38" s="17">
        <v>171</v>
      </c>
      <c r="F38" s="17">
        <v>64</v>
      </c>
      <c r="G38" s="17">
        <v>140</v>
      </c>
      <c r="H38" s="17">
        <v>459</v>
      </c>
      <c r="I38" s="17">
        <v>233</v>
      </c>
      <c r="J38" s="17">
        <v>284</v>
      </c>
      <c r="K38" s="17">
        <v>358</v>
      </c>
      <c r="L38" s="17">
        <v>366</v>
      </c>
      <c r="M38" s="17">
        <v>133</v>
      </c>
      <c r="N38" s="17">
        <v>245</v>
      </c>
      <c r="O38" s="17">
        <v>250</v>
      </c>
      <c r="P38" s="17">
        <v>459</v>
      </c>
      <c r="Q38" s="17">
        <v>201</v>
      </c>
      <c r="R38" s="17">
        <v>518</v>
      </c>
      <c r="S38" s="17">
        <v>411</v>
      </c>
      <c r="T38" s="17">
        <v>122</v>
      </c>
      <c r="U38" s="17">
        <v>219</v>
      </c>
      <c r="V38" s="17">
        <v>485</v>
      </c>
      <c r="W38" s="17">
        <v>233</v>
      </c>
      <c r="X38" s="17">
        <v>507</v>
      </c>
      <c r="Y38" s="17">
        <v>140</v>
      </c>
      <c r="Z38" s="17">
        <v>227</v>
      </c>
      <c r="AA38" s="17">
        <v>471</v>
      </c>
      <c r="AB38" s="17">
        <v>170</v>
      </c>
      <c r="AC38" s="17">
        <v>271</v>
      </c>
      <c r="AD38" s="17">
        <v>304</v>
      </c>
      <c r="AE38" s="17">
        <v>198</v>
      </c>
      <c r="AF38" s="17">
        <v>249</v>
      </c>
      <c r="AG38" s="17">
        <v>107</v>
      </c>
      <c r="AH38" s="17">
        <v>153</v>
      </c>
      <c r="AI38" s="17">
        <v>142</v>
      </c>
      <c r="AJ38" s="17">
        <v>290</v>
      </c>
      <c r="AK38" s="17">
        <v>97</v>
      </c>
      <c r="AL38" s="17">
        <v>139</v>
      </c>
      <c r="AM38" s="17">
        <v>9100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tabSelected="1" workbookViewId="0">
      <selection activeCell="E15" sqref="E15"/>
    </sheetView>
  </sheetViews>
  <sheetFormatPr defaultRowHeight="14.25"/>
  <cols>
    <col min="1" max="1" width="22.875" customWidth="1"/>
    <col min="2" max="2" width="18.25" bestFit="1" customWidth="1"/>
    <col min="3" max="6" width="6.5" bestFit="1" customWidth="1"/>
    <col min="7" max="7" width="9.375" bestFit="1" customWidth="1"/>
    <col min="8" max="8" width="14.125" bestFit="1" customWidth="1"/>
    <col min="9" max="12" width="9.875" bestFit="1" customWidth="1"/>
    <col min="13" max="13" width="14.125" bestFit="1" customWidth="1"/>
  </cols>
  <sheetData>
    <row r="1" spans="1:8">
      <c r="A1" s="15" t="s">
        <v>32</v>
      </c>
      <c r="B1" t="s">
        <v>48</v>
      </c>
    </row>
    <row r="3" spans="1:8">
      <c r="A3" s="15" t="s">
        <v>47</v>
      </c>
      <c r="B3" s="15" t="s">
        <v>44</v>
      </c>
    </row>
    <row r="4" spans="1:8">
      <c r="B4" t="s">
        <v>52</v>
      </c>
      <c r="G4" t="s">
        <v>53</v>
      </c>
      <c r="H4" t="s">
        <v>45</v>
      </c>
    </row>
    <row r="5" spans="1:8">
      <c r="A5" s="15" t="s">
        <v>46</v>
      </c>
      <c r="B5" s="18" t="s">
        <v>54</v>
      </c>
      <c r="C5" s="18" t="s">
        <v>55</v>
      </c>
      <c r="D5" s="18" t="s">
        <v>56</v>
      </c>
      <c r="E5" s="18" t="s">
        <v>57</v>
      </c>
      <c r="F5" s="18" t="s">
        <v>58</v>
      </c>
    </row>
    <row r="6" spans="1:8">
      <c r="A6" s="16" t="s">
        <v>5</v>
      </c>
      <c r="B6" s="17"/>
      <c r="C6" s="17"/>
      <c r="D6" s="17"/>
      <c r="E6" s="17"/>
      <c r="F6" s="17">
        <v>121</v>
      </c>
      <c r="G6" s="17">
        <v>121</v>
      </c>
      <c r="H6" s="17">
        <v>121</v>
      </c>
    </row>
    <row r="7" spans="1:8">
      <c r="A7" s="16" t="s">
        <v>8</v>
      </c>
      <c r="B7" s="17">
        <v>181</v>
      </c>
      <c r="C7" s="17"/>
      <c r="D7" s="17"/>
      <c r="E7" s="17"/>
      <c r="F7" s="17"/>
      <c r="G7" s="17">
        <v>181</v>
      </c>
      <c r="H7" s="17">
        <v>181</v>
      </c>
    </row>
    <row r="8" spans="1:8">
      <c r="A8" s="16" t="s">
        <v>9</v>
      </c>
      <c r="B8" s="17"/>
      <c r="C8" s="17">
        <v>58</v>
      </c>
      <c r="D8" s="17">
        <v>84</v>
      </c>
      <c r="E8" s="17">
        <v>113</v>
      </c>
      <c r="F8" s="17"/>
      <c r="G8" s="17">
        <v>255</v>
      </c>
      <c r="H8" s="17">
        <v>255</v>
      </c>
    </row>
    <row r="9" spans="1:8">
      <c r="A9" s="16" t="s">
        <v>45</v>
      </c>
      <c r="B9" s="17">
        <v>181</v>
      </c>
      <c r="C9" s="17">
        <v>58</v>
      </c>
      <c r="D9" s="17">
        <v>84</v>
      </c>
      <c r="E9" s="17">
        <v>113</v>
      </c>
      <c r="F9" s="17">
        <v>121</v>
      </c>
      <c r="G9" s="17">
        <v>557</v>
      </c>
      <c r="H9" s="17">
        <v>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topLeftCell="A13" workbookViewId="0"/>
  </sheetViews>
  <sheetFormatPr defaultRowHeight="14.25"/>
  <cols>
    <col min="1" max="1" width="26.25" bestFit="1" customWidth="1"/>
    <col min="2" max="2" width="22" bestFit="1" customWidth="1"/>
    <col min="3" max="3" width="29.25" bestFit="1" customWidth="1"/>
    <col min="4" max="4" width="31.75" bestFit="1" customWidth="1"/>
    <col min="5" max="5" width="16.25" bestFit="1" customWidth="1"/>
  </cols>
  <sheetData>
    <row r="1" spans="1:5">
      <c r="A1" s="15" t="s">
        <v>46</v>
      </c>
      <c r="B1" t="s">
        <v>47</v>
      </c>
      <c r="C1" t="s">
        <v>51</v>
      </c>
      <c r="D1" t="s">
        <v>50</v>
      </c>
      <c r="E1" t="s">
        <v>49</v>
      </c>
    </row>
    <row r="2" spans="1:5">
      <c r="A2" s="16" t="s">
        <v>30</v>
      </c>
      <c r="B2" s="17">
        <v>269</v>
      </c>
      <c r="C2" s="19">
        <v>42296</v>
      </c>
      <c r="D2" s="19">
        <v>42310</v>
      </c>
      <c r="E2" s="17">
        <v>5</v>
      </c>
    </row>
    <row r="3" spans="1:5">
      <c r="A3" s="16" t="s">
        <v>5</v>
      </c>
      <c r="B3" s="17">
        <v>330</v>
      </c>
      <c r="C3" s="19">
        <v>42294</v>
      </c>
      <c r="D3" s="19">
        <v>42298</v>
      </c>
      <c r="E3" s="17">
        <v>4</v>
      </c>
    </row>
    <row r="4" spans="1:5">
      <c r="A4" s="16" t="s">
        <v>6</v>
      </c>
      <c r="B4" s="17">
        <v>328</v>
      </c>
      <c r="C4" s="19">
        <v>42305</v>
      </c>
      <c r="D4" s="19">
        <v>42314</v>
      </c>
      <c r="E4" s="17">
        <v>4</v>
      </c>
    </row>
    <row r="5" spans="1:5">
      <c r="A5" s="16" t="s">
        <v>7</v>
      </c>
      <c r="B5" s="17">
        <v>250</v>
      </c>
      <c r="C5" s="19">
        <v>42292</v>
      </c>
      <c r="D5" s="19">
        <v>42314</v>
      </c>
      <c r="E5" s="17">
        <v>5</v>
      </c>
    </row>
    <row r="6" spans="1:5">
      <c r="A6" s="16" t="s">
        <v>8</v>
      </c>
      <c r="B6" s="17">
        <v>253</v>
      </c>
      <c r="C6" s="19">
        <v>42288</v>
      </c>
      <c r="D6" s="19">
        <v>42306</v>
      </c>
      <c r="E6" s="17">
        <v>5</v>
      </c>
    </row>
    <row r="7" spans="1:5">
      <c r="A7" s="16" t="s">
        <v>9</v>
      </c>
      <c r="B7" s="17">
        <v>441</v>
      </c>
      <c r="C7" s="19">
        <v>42289</v>
      </c>
      <c r="D7" s="19">
        <v>42303</v>
      </c>
      <c r="E7" s="17">
        <v>5</v>
      </c>
    </row>
    <row r="8" spans="1:5">
      <c r="A8" s="16" t="s">
        <v>10</v>
      </c>
      <c r="B8" s="17">
        <v>362</v>
      </c>
      <c r="C8" s="19">
        <v>42299</v>
      </c>
      <c r="D8" s="19">
        <v>42313</v>
      </c>
      <c r="E8" s="17">
        <v>5</v>
      </c>
    </row>
    <row r="9" spans="1:5">
      <c r="A9" s="16" t="s">
        <v>11</v>
      </c>
      <c r="B9" s="17">
        <v>236</v>
      </c>
      <c r="C9" s="19">
        <v>42286</v>
      </c>
      <c r="D9" s="19">
        <v>42311</v>
      </c>
      <c r="E9" s="17">
        <v>5</v>
      </c>
    </row>
    <row r="10" spans="1:5">
      <c r="A10" s="16" t="s">
        <v>16</v>
      </c>
      <c r="B10" s="17">
        <v>164</v>
      </c>
      <c r="C10" s="19">
        <v>42286</v>
      </c>
      <c r="D10" s="19">
        <v>42304</v>
      </c>
      <c r="E10" s="17">
        <v>2</v>
      </c>
    </row>
    <row r="11" spans="1:5">
      <c r="A11" s="16" t="s">
        <v>15</v>
      </c>
      <c r="B11" s="17">
        <v>405</v>
      </c>
      <c r="C11" s="19">
        <v>42285</v>
      </c>
      <c r="D11" s="19">
        <v>42313</v>
      </c>
      <c r="E11" s="17">
        <v>5</v>
      </c>
    </row>
    <row r="12" spans="1:5">
      <c r="A12" s="16" t="s">
        <v>13</v>
      </c>
      <c r="B12" s="17">
        <v>497</v>
      </c>
      <c r="C12" s="19">
        <v>42289</v>
      </c>
      <c r="D12" s="19">
        <v>42309</v>
      </c>
      <c r="E12" s="17">
        <v>5</v>
      </c>
    </row>
    <row r="13" spans="1:5">
      <c r="A13" s="16" t="s">
        <v>14</v>
      </c>
      <c r="B13" s="17">
        <v>465</v>
      </c>
      <c r="C13" s="19">
        <v>42288</v>
      </c>
      <c r="D13" s="19">
        <v>42307</v>
      </c>
      <c r="E13" s="17">
        <v>5</v>
      </c>
    </row>
    <row r="14" spans="1:5">
      <c r="A14" s="16" t="s">
        <v>12</v>
      </c>
      <c r="B14" s="17">
        <v>355</v>
      </c>
      <c r="C14" s="19">
        <v>42292</v>
      </c>
      <c r="D14" s="19">
        <v>42307</v>
      </c>
      <c r="E14" s="17">
        <v>4</v>
      </c>
    </row>
    <row r="15" spans="1:5">
      <c r="A15" s="16" t="s">
        <v>17</v>
      </c>
      <c r="B15" s="17">
        <v>260</v>
      </c>
      <c r="C15" s="19">
        <v>42298</v>
      </c>
      <c r="D15" s="19">
        <v>42313</v>
      </c>
      <c r="E15" s="17">
        <v>5</v>
      </c>
    </row>
    <row r="16" spans="1:5">
      <c r="A16" s="16" t="s">
        <v>19</v>
      </c>
      <c r="B16" s="17">
        <v>381</v>
      </c>
      <c r="C16" s="19">
        <v>42291</v>
      </c>
      <c r="D16" s="19">
        <v>42312</v>
      </c>
      <c r="E16" s="17">
        <v>5</v>
      </c>
    </row>
    <row r="17" spans="1:5">
      <c r="A17" s="16" t="s">
        <v>34</v>
      </c>
      <c r="B17" s="17">
        <v>242</v>
      </c>
      <c r="C17" s="19">
        <v>42286</v>
      </c>
      <c r="D17" s="19">
        <v>42314</v>
      </c>
      <c r="E17" s="17">
        <v>5</v>
      </c>
    </row>
    <row r="18" spans="1:5">
      <c r="A18" s="16" t="s">
        <v>18</v>
      </c>
      <c r="B18" s="17">
        <v>393</v>
      </c>
      <c r="C18" s="19">
        <v>42292</v>
      </c>
      <c r="D18" s="19">
        <v>42314</v>
      </c>
      <c r="E18" s="17">
        <v>5</v>
      </c>
    </row>
    <row r="19" spans="1:5">
      <c r="A19" s="16" t="s">
        <v>20</v>
      </c>
      <c r="B19" s="17">
        <v>359</v>
      </c>
      <c r="C19" s="19">
        <v>42286</v>
      </c>
      <c r="D19" s="19">
        <v>42313</v>
      </c>
      <c r="E19" s="17">
        <v>5</v>
      </c>
    </row>
    <row r="20" spans="1:5">
      <c r="A20" s="16" t="s">
        <v>21</v>
      </c>
      <c r="B20" s="17">
        <v>426</v>
      </c>
      <c r="C20" s="19">
        <v>42292</v>
      </c>
      <c r="D20" s="19">
        <v>42308</v>
      </c>
      <c r="E20" s="17">
        <v>5</v>
      </c>
    </row>
    <row r="21" spans="1:5">
      <c r="A21" s="16" t="s">
        <v>22</v>
      </c>
      <c r="B21" s="17">
        <v>462</v>
      </c>
      <c r="C21" s="19">
        <v>42300</v>
      </c>
      <c r="D21" s="19">
        <v>42310</v>
      </c>
      <c r="E21" s="17">
        <v>5</v>
      </c>
    </row>
    <row r="22" spans="1:5">
      <c r="A22" s="16" t="s">
        <v>23</v>
      </c>
      <c r="B22" s="17">
        <v>442</v>
      </c>
      <c r="C22" s="19">
        <v>42289</v>
      </c>
      <c r="D22" s="19">
        <v>42310</v>
      </c>
      <c r="E22" s="17">
        <v>5</v>
      </c>
    </row>
    <row r="23" spans="1:5">
      <c r="A23" s="16" t="s">
        <v>24</v>
      </c>
      <c r="B23" s="17">
        <v>230</v>
      </c>
      <c r="C23" s="19">
        <v>42295</v>
      </c>
      <c r="D23" s="19">
        <v>42312</v>
      </c>
      <c r="E23" s="17">
        <v>5</v>
      </c>
    </row>
    <row r="24" spans="1:5">
      <c r="A24" s="16" t="s">
        <v>25</v>
      </c>
      <c r="B24" s="17">
        <v>342</v>
      </c>
      <c r="C24" s="19">
        <v>42290</v>
      </c>
      <c r="D24" s="19">
        <v>42303</v>
      </c>
      <c r="E24" s="17">
        <v>5</v>
      </c>
    </row>
    <row r="25" spans="1:5">
      <c r="A25" s="16" t="s">
        <v>27</v>
      </c>
      <c r="B25" s="17">
        <v>207</v>
      </c>
      <c r="C25" s="19">
        <v>42289</v>
      </c>
      <c r="D25" s="19">
        <v>42314</v>
      </c>
      <c r="E25" s="17">
        <v>3</v>
      </c>
    </row>
    <row r="26" spans="1:5">
      <c r="A26" s="16" t="s">
        <v>26</v>
      </c>
      <c r="B26" s="17">
        <v>349</v>
      </c>
      <c r="C26" s="19">
        <v>42294</v>
      </c>
      <c r="D26" s="19">
        <v>42311</v>
      </c>
      <c r="E26" s="17">
        <v>5</v>
      </c>
    </row>
    <row r="27" spans="1:5">
      <c r="A27" s="16" t="s">
        <v>29</v>
      </c>
      <c r="B27" s="17">
        <v>287</v>
      </c>
      <c r="C27" s="19">
        <v>42287</v>
      </c>
      <c r="D27" s="19">
        <v>42301</v>
      </c>
      <c r="E27" s="17">
        <v>4</v>
      </c>
    </row>
    <row r="28" spans="1:5">
      <c r="A28" s="16" t="s">
        <v>28</v>
      </c>
      <c r="B28" s="17">
        <v>365</v>
      </c>
      <c r="C28" s="19">
        <v>42286</v>
      </c>
      <c r="D28" s="19">
        <v>42313</v>
      </c>
      <c r="E28" s="17">
        <v>5</v>
      </c>
    </row>
    <row r="29" spans="1:5">
      <c r="A29" s="16" t="s">
        <v>45</v>
      </c>
      <c r="B29" s="17">
        <v>9100</v>
      </c>
      <c r="C29" s="19">
        <v>42285</v>
      </c>
      <c r="D29" s="19">
        <v>42314</v>
      </c>
      <c r="E29" s="17">
        <v>126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40:L60"/>
  <sheetViews>
    <sheetView topLeftCell="H35" workbookViewId="0">
      <selection activeCell="O84" sqref="O84"/>
    </sheetView>
  </sheetViews>
  <sheetFormatPr defaultRowHeight="14.25"/>
  <cols>
    <col min="5" max="5" width="22" bestFit="1" customWidth="1"/>
    <col min="6" max="6" width="16.75" bestFit="1" customWidth="1"/>
    <col min="7" max="8" width="21.375" bestFit="1" customWidth="1"/>
    <col min="9" max="9" width="21.5" bestFit="1" customWidth="1"/>
    <col min="10" max="10" width="24.375" bestFit="1" customWidth="1"/>
    <col min="11" max="11" width="20.875" bestFit="1" customWidth="1"/>
    <col min="12" max="12" width="14.125" bestFit="1" customWidth="1"/>
    <col min="13" max="13" width="9.625" bestFit="1" customWidth="1"/>
    <col min="14" max="14" width="12" bestFit="1" customWidth="1"/>
    <col min="15" max="15" width="17.5" bestFit="1" customWidth="1"/>
    <col min="16" max="16" width="15.875" bestFit="1" customWidth="1"/>
    <col min="17" max="18" width="17.5" bestFit="1" customWidth="1"/>
    <col min="19" max="19" width="13" bestFit="1" customWidth="1"/>
    <col min="20" max="20" width="21.5" bestFit="1" customWidth="1"/>
    <col min="21" max="21" width="28.625" bestFit="1" customWidth="1"/>
    <col min="22" max="22" width="21.625" bestFit="1" customWidth="1"/>
    <col min="23" max="23" width="17.25" bestFit="1" customWidth="1"/>
    <col min="24" max="24" width="15.375" bestFit="1" customWidth="1"/>
    <col min="25" max="25" width="19.875" bestFit="1" customWidth="1"/>
    <col min="26" max="26" width="22.25" bestFit="1" customWidth="1"/>
    <col min="27" max="27" width="19.375" bestFit="1" customWidth="1"/>
    <col min="28" max="28" width="27.625" bestFit="1" customWidth="1"/>
    <col min="29" max="29" width="13.75" bestFit="1" customWidth="1"/>
    <col min="30" max="30" width="12.125" bestFit="1" customWidth="1"/>
    <col min="31" max="31" width="21.5" bestFit="1" customWidth="1"/>
    <col min="32" max="32" width="23.375" bestFit="1" customWidth="1"/>
    <col min="33" max="33" width="14.125" bestFit="1" customWidth="1"/>
  </cols>
  <sheetData>
    <row r="40" spans="5:12">
      <c r="E40" s="15" t="s">
        <v>47</v>
      </c>
      <c r="F40" s="15" t="s">
        <v>44</v>
      </c>
    </row>
    <row r="41" spans="5:12">
      <c r="E41" s="15" t="s">
        <v>46</v>
      </c>
      <c r="F41" t="s">
        <v>30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45</v>
      </c>
    </row>
    <row r="42" spans="5:12">
      <c r="E42" s="20" t="s">
        <v>54</v>
      </c>
      <c r="F42" s="17"/>
      <c r="G42" s="17"/>
      <c r="H42" s="17"/>
      <c r="I42" s="17"/>
      <c r="J42" s="17">
        <v>181</v>
      </c>
      <c r="K42" s="17"/>
      <c r="L42" s="17">
        <v>181</v>
      </c>
    </row>
    <row r="43" spans="5:12">
      <c r="E43" s="20" t="s">
        <v>55</v>
      </c>
      <c r="F43" s="17"/>
      <c r="G43" s="17"/>
      <c r="H43" s="17"/>
      <c r="I43" s="17"/>
      <c r="J43" s="17"/>
      <c r="K43" s="17">
        <v>136</v>
      </c>
      <c r="L43" s="17">
        <v>136</v>
      </c>
    </row>
    <row r="44" spans="5:12">
      <c r="E44" s="20" t="s">
        <v>56</v>
      </c>
      <c r="F44" s="17"/>
      <c r="G44" s="17"/>
      <c r="H44" s="17"/>
      <c r="I44" s="17">
        <v>78</v>
      </c>
      <c r="J44" s="17"/>
      <c r="K44" s="17">
        <v>84</v>
      </c>
      <c r="L44" s="17">
        <v>162</v>
      </c>
    </row>
    <row r="45" spans="5:12">
      <c r="E45" s="20" t="s">
        <v>57</v>
      </c>
      <c r="F45" s="17"/>
      <c r="G45" s="17"/>
      <c r="H45" s="17"/>
      <c r="I45" s="17"/>
      <c r="J45" s="17"/>
      <c r="K45" s="17">
        <v>113</v>
      </c>
      <c r="L45" s="17">
        <v>113</v>
      </c>
    </row>
    <row r="46" spans="5:12">
      <c r="E46" s="20" t="s">
        <v>58</v>
      </c>
      <c r="F46" s="17"/>
      <c r="G46" s="17">
        <v>174</v>
      </c>
      <c r="H46" s="17"/>
      <c r="I46" s="17"/>
      <c r="J46" s="17"/>
      <c r="K46" s="17"/>
      <c r="L46" s="17">
        <v>174</v>
      </c>
    </row>
    <row r="47" spans="5:12">
      <c r="E47" s="20" t="s">
        <v>59</v>
      </c>
      <c r="F47" s="17"/>
      <c r="G47" s="17">
        <v>60</v>
      </c>
      <c r="H47" s="17"/>
      <c r="I47" s="17">
        <v>16</v>
      </c>
      <c r="J47" s="17"/>
      <c r="K47" s="17"/>
      <c r="L47" s="17">
        <v>76</v>
      </c>
    </row>
    <row r="48" spans="5:12">
      <c r="E48" s="20" t="s">
        <v>60</v>
      </c>
      <c r="F48" s="17">
        <v>32</v>
      </c>
      <c r="G48" s="17"/>
      <c r="H48" s="17"/>
      <c r="I48" s="17"/>
      <c r="J48" s="17"/>
      <c r="K48" s="17"/>
      <c r="L48" s="17">
        <v>32</v>
      </c>
    </row>
    <row r="49" spans="5:12">
      <c r="E49" s="20" t="s">
        <v>61</v>
      </c>
      <c r="F49" s="17">
        <v>110</v>
      </c>
      <c r="G49" s="17"/>
      <c r="H49" s="17"/>
      <c r="I49" s="17"/>
      <c r="J49" s="17">
        <v>39</v>
      </c>
      <c r="K49" s="17"/>
      <c r="L49" s="17">
        <v>149</v>
      </c>
    </row>
    <row r="50" spans="5:12">
      <c r="E50" s="20" t="s">
        <v>62</v>
      </c>
      <c r="F50" s="17"/>
      <c r="G50" s="17">
        <v>96</v>
      </c>
      <c r="H50" s="17"/>
      <c r="I50" s="17">
        <v>14</v>
      </c>
      <c r="J50" s="17"/>
      <c r="K50" s="17"/>
      <c r="L50" s="17">
        <v>110</v>
      </c>
    </row>
    <row r="51" spans="5:12">
      <c r="E51" s="20" t="s">
        <v>63</v>
      </c>
      <c r="F51" s="17"/>
      <c r="G51" s="17"/>
      <c r="H51" s="17"/>
      <c r="I51" s="17"/>
      <c r="J51" s="17">
        <v>8</v>
      </c>
      <c r="K51" s="17"/>
      <c r="L51" s="17">
        <v>8</v>
      </c>
    </row>
    <row r="52" spans="5:12">
      <c r="E52" s="20" t="s">
        <v>64</v>
      </c>
      <c r="F52" s="17"/>
      <c r="G52" s="17"/>
      <c r="H52" s="17"/>
      <c r="I52" s="17"/>
      <c r="J52" s="17"/>
      <c r="K52" s="17">
        <v>108</v>
      </c>
      <c r="L52" s="17">
        <v>108</v>
      </c>
    </row>
    <row r="53" spans="5:12">
      <c r="E53" s="20" t="s">
        <v>65</v>
      </c>
      <c r="F53" s="17"/>
      <c r="G53" s="17"/>
      <c r="H53" s="17">
        <v>70</v>
      </c>
      <c r="I53" s="17"/>
      <c r="J53" s="17"/>
      <c r="K53" s="17"/>
      <c r="L53" s="17">
        <v>70</v>
      </c>
    </row>
    <row r="54" spans="5:12">
      <c r="E54" s="20" t="s">
        <v>66</v>
      </c>
      <c r="F54" s="17"/>
      <c r="G54" s="17"/>
      <c r="H54" s="17"/>
      <c r="I54" s="17"/>
      <c r="J54" s="17">
        <v>25</v>
      </c>
      <c r="K54" s="17"/>
      <c r="L54" s="17">
        <v>25</v>
      </c>
    </row>
    <row r="55" spans="5:12">
      <c r="E55" s="20" t="s">
        <v>67</v>
      </c>
      <c r="F55" s="17"/>
      <c r="G55" s="17"/>
      <c r="H55" s="17">
        <v>12</v>
      </c>
      <c r="I55" s="17"/>
      <c r="J55" s="17"/>
      <c r="K55" s="17"/>
      <c r="L55" s="17">
        <v>12</v>
      </c>
    </row>
    <row r="56" spans="5:12">
      <c r="E56" s="20" t="s">
        <v>68</v>
      </c>
      <c r="F56" s="17">
        <v>75</v>
      </c>
      <c r="G56" s="17"/>
      <c r="H56" s="17"/>
      <c r="I56" s="17"/>
      <c r="J56" s="17"/>
      <c r="K56" s="17"/>
      <c r="L56" s="17">
        <v>75</v>
      </c>
    </row>
    <row r="57" spans="5:12">
      <c r="E57" s="20" t="s">
        <v>69</v>
      </c>
      <c r="F57" s="17">
        <v>52</v>
      </c>
      <c r="G57" s="17"/>
      <c r="H57" s="17">
        <v>107</v>
      </c>
      <c r="I57" s="17"/>
      <c r="J57" s="17"/>
      <c r="K57" s="17"/>
      <c r="L57" s="17">
        <v>159</v>
      </c>
    </row>
    <row r="58" spans="5:12">
      <c r="E58" s="20" t="s">
        <v>70</v>
      </c>
      <c r="F58" s="17"/>
      <c r="G58" s="17"/>
      <c r="H58" s="17"/>
      <c r="I58" s="17">
        <v>142</v>
      </c>
      <c r="J58" s="17"/>
      <c r="K58" s="17"/>
      <c r="L58" s="17">
        <v>142</v>
      </c>
    </row>
    <row r="59" spans="5:12">
      <c r="E59" s="20" t="s">
        <v>71</v>
      </c>
      <c r="F59" s="17"/>
      <c r="G59" s="17"/>
      <c r="H59" s="17">
        <v>139</v>
      </c>
      <c r="I59" s="17">
        <v>0</v>
      </c>
      <c r="J59" s="17"/>
      <c r="K59" s="17"/>
      <c r="L59" s="17">
        <v>139</v>
      </c>
    </row>
    <row r="60" spans="5:12">
      <c r="E60" s="20" t="s">
        <v>45</v>
      </c>
      <c r="F60" s="17">
        <v>269</v>
      </c>
      <c r="G60" s="17">
        <v>330</v>
      </c>
      <c r="H60" s="17">
        <v>328</v>
      </c>
      <c r="I60" s="17">
        <v>250</v>
      </c>
      <c r="J60" s="17">
        <v>253</v>
      </c>
      <c r="K60" s="17">
        <v>441</v>
      </c>
      <c r="L60" s="17">
        <v>1871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/>
  <sheetData>
    <row r="1" spans="1:1">
      <c r="A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8" sqref="A8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Produkty</vt:lpstr>
      <vt:lpstr>zadania</vt:lpstr>
      <vt:lpstr>Generator</vt:lpstr>
      <vt:lpstr>1</vt:lpstr>
      <vt:lpstr>3</vt:lpstr>
      <vt:lpstr>2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Pawełczak</dc:creator>
  <cp:lastModifiedBy>Filip Perz</cp:lastModifiedBy>
  <dcterms:created xsi:type="dcterms:W3CDTF">2011-10-17T20:38:33Z</dcterms:created>
  <dcterms:modified xsi:type="dcterms:W3CDTF">2018-04-20T11:53:29Z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26f8fb43-8e50-4ece-85d7-d051e16d8b2b</vt:lpwstr>
  </property>
</Properties>
</file>