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9360" yWindow="0" windowWidth="29295" windowHeight="14475" tabRatio="500" activeTab="1"/>
  </bookViews>
  <sheets>
    <sheet name="Product backlog" sheetId="1" r:id="rId1"/>
    <sheet name="tâches" sheetId="3" r:id="rId2"/>
    <sheet name="Sprint 0" sheetId="2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K34" i="2"/>
  <c r="J34" i="2"/>
  <c r="I34" i="2"/>
  <c r="H34" i="2"/>
  <c r="G34" i="2"/>
  <c r="F34" i="2"/>
  <c r="E33" i="2"/>
  <c r="K33" i="2"/>
  <c r="J33" i="2"/>
  <c r="I33" i="2"/>
  <c r="H33" i="2"/>
  <c r="G33" i="2"/>
  <c r="F33" i="2"/>
</calcChain>
</file>

<file path=xl/sharedStrings.xml><?xml version="1.0" encoding="utf-8"?>
<sst xmlns="http://schemas.openxmlformats.org/spreadsheetml/2006/main" count="154" uniqueCount="126">
  <si>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</si>
  <si>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</si>
  <si>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</si>
  <si>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</si>
  <si>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</si>
  <si>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</si>
  <si>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</si>
  <si>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</si>
  <si>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</si>
  <si>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</si>
  <si>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</si>
  <si>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</si>
  <si>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</si>
  <si>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</si>
  <si>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</si>
  <si>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</si>
  <si>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</si>
  <si>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</si>
  <si>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</si>
  <si>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</si>
  <si>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</si>
  <si>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</si>
  <si>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</si>
  <si>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</si>
  <si>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</si>
  <si>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</si>
  <si>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</si>
  <si>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</si>
  <si>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</si>
  <si>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</si>
  <si>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</si>
  <si>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</si>
  <si>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</si>
  <si>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</si>
  <si>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</si>
  <si>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</si>
  <si>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</si>
  <si>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</si>
  <si>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</si>
  <si>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</si>
  <si>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</si>
  <si>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</si>
  <si>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</si>
  <si>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10h00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</si>
  <si>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</si>
  <si>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</si>
  <si>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</si>
  <si>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</si>
  <si>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</si>
  <si>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</si>
  <si>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</si>
  <si>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</si>
  <si>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</si>
  <si>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</si>
  <si>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</si>
  <si>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</si>
  <si>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</si>
  <si>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</si>
  <si>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</si>
  <si>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</si>
  <si>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</si>
  <si>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</si>
  <si>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</si>
  <si>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</si>
  <si>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</si>
  <si>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</si>
  <si>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</si>
  <si>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</si>
  <si>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</si>
  <si>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</si>
  <si>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</si>
  <si>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</si>
  <si>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</si>
  <si>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</si>
  <si>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</si>
  <si>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</si>
  <si>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</si>
  <si>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</si>
  <si>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11h00</t>
  </si>
  <si>
    <t>13h00</t>
  </si>
  <si>
    <t>14h00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</si>
  <si>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</si>
  <si>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</si>
  <si>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</si>
  <si>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</si>
  <si>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</si>
  <si>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4) coder une alerte si connexion incorrecte ou page d'accueil.</t>
  </si>
  <si>
    <t>1) coder page de déconnection</t>
  </si>
  <si>
    <t>2) fermer la session</t>
  </si>
  <si>
    <t>3) renvoyer sur la page de connection</t>
  </si>
  <si>
    <t>1) après login, recuperer la liste de clients du conseiller (webservice)</t>
  </si>
  <si>
    <t>2) en fonction du conseiller logé, afficher la liste de clients associés</t>
  </si>
  <si>
    <t>3) possibilités d'actions pour chaque clients</t>
  </si>
  <si>
    <t>1) recupérer l'id du client et transmettre au WS</t>
  </si>
  <si>
    <t>2) recupérer ses comptes (webservice)</t>
  </si>
  <si>
    <t>3) afficher ses comptes sur une page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</si>
  <si>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</si>
  <si>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</si>
  <si>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</si>
  <si>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</si>
  <si>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</si>
  <si>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2) Récupérer ses comptes via WS</t>
  </si>
  <si>
    <t>3)Récupérer la liste des comptes de l'agence via WS</t>
  </si>
  <si>
    <t>4)Afficher les informations</t>
  </si>
  <si>
    <t>5) Réaliser le virement (actualisation soldes émetteurs et récepteurs)</t>
  </si>
  <si>
    <t>6) Persister les informations du virement sur log + dans la BDD</t>
  </si>
  <si>
    <t>7)Afficher un message de succès/d'échec du virement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</si>
  <si>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</si>
  <si>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</si>
  <si>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</si>
  <si>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</si>
  <si>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</si>
  <si>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</si>
  <si>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</si>
  <si>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</si>
  <si>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</si>
  <si>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</si>
  <si>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</si>
  <si>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3) action sur un conseiller: prendre la place d'un conseiller</t>
  </si>
  <si>
    <t>1) Récupérer les informations sur les virements réalisés sur le dernier mois et la dernière semaine</t>
  </si>
  <si>
    <t>2) Afficher les informations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</si>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</sst>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9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111</c:v>
                </c:pt>
                <c:pt idx="1">
                  <c:v>92.5</c:v>
                </c:pt>
                <c:pt idx="2">
                  <c:v>74</c:v>
                </c:pt>
                <c:pt idx="3">
                  <c:v>55.5</c:v>
                </c:pt>
                <c:pt idx="4">
                  <c:v>37</c:v>
                </c:pt>
                <c:pt idx="5">
                  <c:v>18.5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111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37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87200"/>
        <c:axId val="239308624"/>
      </c:lineChart>
      <c:catAx>
        <c:axId val="24018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08624"/>
        <c:crosses val="autoZero"/>
        <c:auto val="1"/>
        <c:lblAlgn val="ctr"/>
        <c:lblOffset val="100"/>
        <c:noMultiLvlLbl val="0"/>
      </c:catAx>
      <c:valAx>
        <c:axId val="2393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8720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8" dataDxfId="7">
  <autoFilter ref="B16:F29"/>
  <tableColumns count="5">
    <tableColumn id="1" name="User Story ID" dataDxfId="6"/>
    <tableColumn id="2" name="User Story" dataDxfId="5"/>
    <tableColumn id="3" name="Priorité" dataDxfId="4"/>
    <tableColumn id="4" name="Estimation (complexité)" dataDxfId="3"/>
    <tableColumn id="5" name="Sprint n°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16" workbookViewId="0">
      <selection activeCell="C41" sqref="C41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74" t="s">
        <v>0</v>
      </c>
      <c r="C3" s="75"/>
      <c r="D3" s="75"/>
      <c r="E3" s="75"/>
      <c r="F3" s="76"/>
      <c r="G3" s="12"/>
      <c r="H3" s="12"/>
      <c r="I3" s="12"/>
      <c r="J3" s="12"/>
      <c r="K3" s="12"/>
      <c r="L3" s="12"/>
    </row>
    <row r="4" spans="2:12" ht="16.5" thickBot="1">
      <c r="B4" s="77"/>
      <c r="C4" s="78"/>
      <c r="D4" s="78"/>
      <c r="E4" s="78"/>
      <c r="F4" s="79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80" t="s">
        <v>4</v>
      </c>
      <c r="C8" s="2" t="s">
        <v>8</v>
      </c>
      <c r="E8" s="2">
        <v>40</v>
      </c>
      <c r="F8" s="2" t="s">
        <v>28</v>
      </c>
    </row>
    <row r="9" spans="2:12">
      <c r="B9" s="81"/>
      <c r="C9" s="2" t="s">
        <v>10</v>
      </c>
      <c r="E9" s="2" t="s">
        <v>31</v>
      </c>
      <c r="F9" s="2" t="s">
        <v>29</v>
      </c>
    </row>
    <row r="10" spans="2:12">
      <c r="B10" s="81"/>
      <c r="C10" s="2" t="s">
        <v>11</v>
      </c>
      <c r="E10" s="2" t="s">
        <v>32</v>
      </c>
      <c r="F10" s="2" t="s">
        <v>30</v>
      </c>
    </row>
    <row r="11" spans="2:12">
      <c r="B11" s="70" t="s">
        <v>75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81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73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1</v>
      </c>
      <c r="C17" s="62" t="s">
        <v>69</v>
      </c>
      <c r="D17" s="62">
        <v>100</v>
      </c>
      <c r="E17" s="62">
        <v>20</v>
      </c>
      <c r="F17" s="62"/>
    </row>
    <row r="18" spans="2:6" ht="23.1" customHeight="1">
      <c r="B18" s="6">
        <v>2</v>
      </c>
      <c r="C18" s="6" t="s">
        <v>70</v>
      </c>
      <c r="D18" s="6">
        <v>100</v>
      </c>
      <c r="E18" s="6">
        <v>8</v>
      </c>
      <c r="F18" s="6"/>
    </row>
    <row r="19" spans="2:6" ht="23.1" customHeight="1">
      <c r="B19" s="6">
        <v>3</v>
      </c>
      <c r="C19" s="6" t="s">
        <v>19</v>
      </c>
      <c r="D19" s="6">
        <v>40</v>
      </c>
      <c r="E19" s="6">
        <v>3</v>
      </c>
      <c r="F19" s="6"/>
    </row>
    <row r="20" spans="2:6" ht="23.1" customHeight="1">
      <c r="B20" s="6">
        <v>4</v>
      </c>
      <c r="C20" s="6" t="s">
        <v>20</v>
      </c>
      <c r="D20" s="6">
        <v>20</v>
      </c>
      <c r="E20" s="6">
        <v>8</v>
      </c>
      <c r="F20" s="6"/>
    </row>
    <row r="21" spans="2:6" ht="23.1" customHeight="1">
      <c r="B21" s="6">
        <v>5</v>
      </c>
      <c r="C21" s="6" t="s">
        <v>21</v>
      </c>
      <c r="D21" s="6">
        <v>20</v>
      </c>
      <c r="E21" s="6">
        <v>20</v>
      </c>
      <c r="F21" s="6"/>
    </row>
    <row r="22" spans="2:6" ht="23.1" customHeight="1">
      <c r="B22" s="6">
        <v>6</v>
      </c>
      <c r="C22" s="6" t="s">
        <v>22</v>
      </c>
      <c r="D22" s="6">
        <v>100</v>
      </c>
      <c r="E22" s="6">
        <v>40</v>
      </c>
      <c r="F22" s="6"/>
    </row>
    <row r="23" spans="2:6" ht="23.1" customHeight="1">
      <c r="B23" s="6">
        <v>7</v>
      </c>
      <c r="C23" s="6" t="s">
        <v>23</v>
      </c>
      <c r="D23" s="6">
        <v>13</v>
      </c>
      <c r="E23" s="6">
        <v>13</v>
      </c>
      <c r="F23" s="6"/>
    </row>
    <row r="24" spans="2:6" ht="23.1" customHeight="1">
      <c r="B24" s="6">
        <v>8</v>
      </c>
      <c r="C24" s="6" t="s">
        <v>72</v>
      </c>
      <c r="D24" s="6">
        <v>5</v>
      </c>
      <c r="E24" s="6">
        <v>40</v>
      </c>
      <c r="F24" s="6"/>
    </row>
    <row r="25" spans="2:6" ht="23.1" customHeight="1">
      <c r="B25" s="6">
        <v>9</v>
      </c>
      <c r="C25" s="6" t="s">
        <v>26</v>
      </c>
      <c r="D25" s="6">
        <v>20</v>
      </c>
      <c r="E25" s="6">
        <v>20</v>
      </c>
      <c r="F25" s="6"/>
    </row>
    <row r="26" spans="2:6" ht="23.1" customHeight="1">
      <c r="B26" s="6">
        <v>10</v>
      </c>
      <c r="C26" s="6" t="s">
        <v>24</v>
      </c>
      <c r="D26" s="6">
        <v>40</v>
      </c>
      <c r="E26" s="6">
        <v>3</v>
      </c>
      <c r="F26" s="6"/>
    </row>
    <row r="27" spans="2:6" ht="23.1" customHeight="1">
      <c r="B27" s="6">
        <v>11</v>
      </c>
      <c r="C27" s="6" t="s">
        <v>71</v>
      </c>
      <c r="D27" s="6">
        <v>100</v>
      </c>
      <c r="E27" s="6">
        <v>100</v>
      </c>
      <c r="F27" s="6"/>
    </row>
    <row r="28" spans="2:6" ht="23.1" customHeight="1">
      <c r="B28" s="6">
        <v>12</v>
      </c>
      <c r="C28" s="13" t="s">
        <v>25</v>
      </c>
      <c r="D28" s="6">
        <v>20</v>
      </c>
      <c r="E28" s="6">
        <v>20</v>
      </c>
      <c r="F28" s="6"/>
    </row>
    <row r="29" spans="2:6" ht="23.1" customHeight="1">
      <c r="B29" s="6">
        <v>13</v>
      </c>
      <c r="C29" s="6" t="s">
        <v>76</v>
      </c>
      <c r="D29" s="6">
        <v>40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74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3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sqref="A1:XFD1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82</v>
      </c>
    </row>
    <row r="2" spans="1:3">
      <c r="A2" s="82">
        <v>1</v>
      </c>
      <c r="B2" s="82" t="s">
        <v>69</v>
      </c>
      <c r="C2" s="73" t="s">
        <v>83</v>
      </c>
    </row>
    <row r="3" spans="1:3">
      <c r="A3" s="82"/>
      <c r="B3" s="82"/>
      <c r="C3" s="73" t="s">
        <v>84</v>
      </c>
    </row>
    <row r="4" spans="1:3">
      <c r="A4" s="82"/>
      <c r="B4" s="82"/>
      <c r="C4" s="73" t="s">
        <v>85</v>
      </c>
    </row>
    <row r="5" spans="1:3">
      <c r="A5" s="82"/>
      <c r="B5" s="82"/>
      <c r="C5" s="73" t="s">
        <v>86</v>
      </c>
    </row>
    <row r="6" spans="1:3">
      <c r="A6" s="83">
        <v>2</v>
      </c>
      <c r="B6" s="83" t="s">
        <v>70</v>
      </c>
      <c r="C6" s="72" t="s">
        <v>87</v>
      </c>
    </row>
    <row r="7" spans="1:3">
      <c r="A7" s="83"/>
      <c r="B7" s="83"/>
      <c r="C7" s="72" t="s">
        <v>88</v>
      </c>
    </row>
    <row r="8" spans="1:3">
      <c r="A8" s="83"/>
      <c r="B8" s="83"/>
      <c r="C8" s="72" t="s">
        <v>89</v>
      </c>
    </row>
    <row r="9" spans="1:3">
      <c r="A9" s="82">
        <v>3</v>
      </c>
      <c r="B9" s="82" t="s">
        <v>19</v>
      </c>
      <c r="C9" s="73" t="s">
        <v>90</v>
      </c>
    </row>
    <row r="10" spans="1:3">
      <c r="A10" s="82"/>
      <c r="B10" s="82"/>
      <c r="C10" s="73" t="s">
        <v>91</v>
      </c>
    </row>
    <row r="11" spans="1:3">
      <c r="A11" s="82"/>
      <c r="B11" s="82"/>
      <c r="C11" s="73" t="s">
        <v>92</v>
      </c>
    </row>
    <row r="12" spans="1:3">
      <c r="A12" s="83">
        <v>4</v>
      </c>
      <c r="B12" s="83" t="s">
        <v>20</v>
      </c>
      <c r="C12" s="72" t="s">
        <v>93</v>
      </c>
    </row>
    <row r="13" spans="1:3">
      <c r="A13" s="83"/>
      <c r="B13" s="83"/>
      <c r="C13" s="72" t="s">
        <v>94</v>
      </c>
    </row>
    <row r="14" spans="1:3">
      <c r="A14" s="83"/>
      <c r="B14" s="83"/>
      <c r="C14" s="72" t="s">
        <v>95</v>
      </c>
    </row>
    <row r="15" spans="1:3">
      <c r="A15" s="82">
        <v>5</v>
      </c>
      <c r="B15" s="82" t="s">
        <v>21</v>
      </c>
      <c r="C15" s="73" t="s">
        <v>96</v>
      </c>
    </row>
    <row r="16" spans="1:3">
      <c r="A16" s="82"/>
      <c r="B16" s="82"/>
      <c r="C16" s="73" t="s">
        <v>97</v>
      </c>
    </row>
    <row r="17" spans="1:3">
      <c r="A17" s="82"/>
      <c r="B17" s="82"/>
      <c r="C17" s="73" t="s">
        <v>98</v>
      </c>
    </row>
    <row r="18" spans="1:3">
      <c r="A18" s="82"/>
      <c r="B18" s="82"/>
      <c r="C18" s="73" t="s">
        <v>99</v>
      </c>
    </row>
    <row r="19" spans="1:3">
      <c r="A19" s="83">
        <v>6</v>
      </c>
      <c r="B19" s="83" t="s">
        <v>22</v>
      </c>
      <c r="C19" s="72" t="s">
        <v>100</v>
      </c>
    </row>
    <row r="20" spans="1:3">
      <c r="A20" s="83"/>
      <c r="B20" s="83"/>
      <c r="C20" s="72" t="s">
        <v>101</v>
      </c>
    </row>
    <row r="21" spans="1:3">
      <c r="A21" s="83"/>
      <c r="B21" s="83"/>
      <c r="C21" s="72" t="s">
        <v>102</v>
      </c>
    </row>
    <row r="22" spans="1:3">
      <c r="A22" s="83"/>
      <c r="B22" s="83"/>
      <c r="C22" s="72" t="s">
        <v>103</v>
      </c>
    </row>
    <row r="23" spans="1:3">
      <c r="A23" s="83"/>
      <c r="B23" s="83"/>
      <c r="C23" s="72" t="s">
        <v>104</v>
      </c>
    </row>
    <row r="24" spans="1:3">
      <c r="A24" s="83"/>
      <c r="B24" s="83"/>
      <c r="C24" s="72" t="s">
        <v>105</v>
      </c>
    </row>
    <row r="25" spans="1:3">
      <c r="A25" s="83"/>
      <c r="B25" s="83"/>
      <c r="C25" s="72" t="s">
        <v>106</v>
      </c>
    </row>
    <row r="26" spans="1:3">
      <c r="A26" s="82">
        <v>7</v>
      </c>
      <c r="B26" s="82" t="s">
        <v>23</v>
      </c>
      <c r="C26" s="73" t="s">
        <v>107</v>
      </c>
    </row>
    <row r="27" spans="1:3">
      <c r="A27" s="82"/>
      <c r="B27" s="82"/>
      <c r="C27" s="73" t="s">
        <v>108</v>
      </c>
    </row>
    <row r="28" spans="1:3">
      <c r="A28" s="82"/>
      <c r="B28" s="82"/>
      <c r="C28" s="73" t="s">
        <v>109</v>
      </c>
    </row>
    <row r="29" spans="1:3">
      <c r="A29" s="82"/>
      <c r="B29" s="82"/>
      <c r="C29" s="73" t="s">
        <v>110</v>
      </c>
    </row>
    <row r="30" spans="1:3">
      <c r="A30" s="82"/>
      <c r="B30" s="82"/>
      <c r="C30" s="73" t="s">
        <v>111</v>
      </c>
    </row>
    <row r="31" spans="1:3">
      <c r="A31" s="6">
        <v>8</v>
      </c>
      <c r="B31" s="6" t="s">
        <v>72</v>
      </c>
      <c r="C31" s="72" t="s">
        <v>112</v>
      </c>
    </row>
    <row r="32" spans="1:3">
      <c r="A32" s="82">
        <v>9</v>
      </c>
      <c r="B32" s="82" t="s">
        <v>26</v>
      </c>
      <c r="C32" s="73" t="s">
        <v>113</v>
      </c>
    </row>
    <row r="33" spans="1:3">
      <c r="A33" s="82"/>
      <c r="B33" s="82"/>
      <c r="C33" s="73" t="s">
        <v>114</v>
      </c>
    </row>
    <row r="34" spans="1:3">
      <c r="A34" s="82"/>
      <c r="B34" s="82"/>
      <c r="C34" s="73" t="s">
        <v>115</v>
      </c>
    </row>
    <row r="35" spans="1:3">
      <c r="A35" s="83">
        <v>10</v>
      </c>
      <c r="B35" s="83" t="s">
        <v>24</v>
      </c>
      <c r="C35" s="72" t="s">
        <v>116</v>
      </c>
    </row>
    <row r="36" spans="1:3">
      <c r="A36" s="83"/>
      <c r="B36" s="83"/>
      <c r="C36" s="72" t="s">
        <v>117</v>
      </c>
    </row>
    <row r="37" spans="1:3">
      <c r="A37" s="83"/>
      <c r="B37" s="83"/>
      <c r="C37" s="72" t="s">
        <v>118</v>
      </c>
    </row>
    <row r="38" spans="1:3">
      <c r="A38" s="82">
        <v>11</v>
      </c>
      <c r="B38" s="82" t="s">
        <v>71</v>
      </c>
      <c r="C38" s="73" t="s">
        <v>119</v>
      </c>
    </row>
    <row r="39" spans="1:3">
      <c r="A39" s="82"/>
      <c r="B39" s="82"/>
      <c r="C39" s="73" t="s">
        <v>120</v>
      </c>
    </row>
    <row r="40" spans="1:3">
      <c r="A40" s="83">
        <v>12</v>
      </c>
      <c r="B40" s="83" t="s">
        <v>25</v>
      </c>
      <c r="C40" s="72" t="s">
        <v>121</v>
      </c>
    </row>
    <row r="41" spans="1:3">
      <c r="A41" s="83"/>
      <c r="B41" s="83"/>
      <c r="C41" s="72" t="s">
        <v>122</v>
      </c>
    </row>
    <row r="42" spans="1:3">
      <c r="A42" s="82">
        <v>13</v>
      </c>
      <c r="B42" s="82" t="s">
        <v>76</v>
      </c>
      <c r="C42" s="73" t="s">
        <v>123</v>
      </c>
    </row>
    <row r="43" spans="1:3">
      <c r="A43" s="82"/>
      <c r="B43" s="82"/>
      <c r="C43" s="73" t="s">
        <v>124</v>
      </c>
    </row>
    <row r="44" spans="1:3">
      <c r="A44" s="82"/>
      <c r="B44" s="82"/>
      <c r="C44" s="73" t="s">
        <v>125</v>
      </c>
    </row>
  </sheetData>
  <mergeCells count="24">
    <mergeCell ref="A38:A39"/>
    <mergeCell ref="B38:B39"/>
    <mergeCell ref="A40:A41"/>
    <mergeCell ref="B40:B41"/>
    <mergeCell ref="A42:A44"/>
    <mergeCell ref="B42:B44"/>
    <mergeCell ref="A26:A30"/>
    <mergeCell ref="B26:B30"/>
    <mergeCell ref="A32:A34"/>
    <mergeCell ref="B32:B34"/>
    <mergeCell ref="A35:A37"/>
    <mergeCell ref="B35:B37"/>
    <mergeCell ref="A12:A14"/>
    <mergeCell ref="B12:B14"/>
    <mergeCell ref="A15:A18"/>
    <mergeCell ref="B15:B18"/>
    <mergeCell ref="A19:A25"/>
    <mergeCell ref="B19:B25"/>
    <mergeCell ref="A2:A5"/>
    <mergeCell ref="B2:B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B47" sqref="B47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87" t="s">
        <v>65</v>
      </c>
      <c r="B1" s="87"/>
      <c r="C1" s="88"/>
      <c r="D1" s="88"/>
      <c r="E1" s="88"/>
      <c r="F1" s="89"/>
      <c r="G1" s="89"/>
      <c r="H1" s="89"/>
      <c r="I1" s="89"/>
      <c r="J1" s="89"/>
      <c r="K1" s="89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64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0" t="s">
        <v>66</v>
      </c>
      <c r="G7" s="91"/>
      <c r="H7" s="91"/>
      <c r="I7" s="91"/>
      <c r="J7" s="91"/>
      <c r="K7" s="92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68</v>
      </c>
      <c r="D9" s="48" t="s">
        <v>42</v>
      </c>
      <c r="E9" s="51" t="s">
        <v>67</v>
      </c>
      <c r="F9" s="52" t="s">
        <v>77</v>
      </c>
      <c r="G9" s="52" t="s">
        <v>43</v>
      </c>
      <c r="H9" s="52" t="s">
        <v>78</v>
      </c>
      <c r="I9" s="52" t="s">
        <v>44</v>
      </c>
      <c r="J9" s="52" t="s">
        <v>79</v>
      </c>
      <c r="K9" s="52" t="s">
        <v>80</v>
      </c>
    </row>
    <row r="10" spans="1:13">
      <c r="A10" s="93" t="s">
        <v>45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</row>
    <row r="11" spans="1:13" ht="31.5">
      <c r="A11" s="35">
        <v>14</v>
      </c>
      <c r="B11" s="84">
        <v>8</v>
      </c>
      <c r="C11" s="36">
        <v>1</v>
      </c>
      <c r="D11" s="43" t="s">
        <v>46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85"/>
      <c r="C12" s="36">
        <v>2</v>
      </c>
      <c r="D12" s="43" t="s">
        <v>47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86"/>
      <c r="C13" s="36">
        <v>3</v>
      </c>
      <c r="D13" s="43" t="s">
        <v>48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93" t="s">
        <v>36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3" ht="47.25">
      <c r="A15" s="35">
        <v>15</v>
      </c>
      <c r="B15" s="84">
        <v>20</v>
      </c>
      <c r="C15" s="36">
        <v>1</v>
      </c>
      <c r="D15" s="44" t="s">
        <v>49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85"/>
      <c r="C16" s="36">
        <v>2</v>
      </c>
      <c r="D16" s="44" t="s">
        <v>50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85"/>
      <c r="C17" s="36">
        <v>3</v>
      </c>
      <c r="D17" s="44" t="s">
        <v>51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86"/>
      <c r="C18" s="36">
        <v>4</v>
      </c>
      <c r="D18" s="43" t="s">
        <v>48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95" t="s">
        <v>37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 ht="47.25">
      <c r="A20" s="35">
        <v>16</v>
      </c>
      <c r="B20" s="84">
        <v>3</v>
      </c>
      <c r="C20" s="36">
        <v>1</v>
      </c>
      <c r="D20" s="43" t="s">
        <v>52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5"/>
      <c r="C21" s="36">
        <v>2</v>
      </c>
      <c r="D21" s="43" t="s">
        <v>53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86"/>
      <c r="C22" s="36">
        <v>3</v>
      </c>
      <c r="D22" s="43" t="s">
        <v>54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5" t="s">
        <v>34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 spans="1:11" ht="47.25">
      <c r="A24" s="35">
        <v>17</v>
      </c>
      <c r="B24" s="96">
        <v>40</v>
      </c>
      <c r="C24" s="35">
        <v>1</v>
      </c>
      <c r="D24" s="43" t="s">
        <v>60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97"/>
      <c r="C25" s="35">
        <v>2</v>
      </c>
      <c r="D25" s="43" t="s">
        <v>61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98"/>
      <c r="C26" s="35">
        <v>3</v>
      </c>
      <c r="D26" s="43" t="s">
        <v>48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5" t="s">
        <v>38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spans="1:11" ht="31.5">
      <c r="A28" s="35">
        <v>18</v>
      </c>
      <c r="B28" s="84">
        <v>40</v>
      </c>
      <c r="C28" s="36">
        <v>1</v>
      </c>
      <c r="D28" s="43" t="s">
        <v>55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5"/>
      <c r="C29" s="36">
        <v>2</v>
      </c>
      <c r="D29" s="43" t="s">
        <v>56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5"/>
      <c r="C30" s="36">
        <v>3</v>
      </c>
      <c r="D30" s="43" t="s">
        <v>57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5"/>
      <c r="C31" s="36">
        <v>4</v>
      </c>
      <c r="D31" s="43" t="s">
        <v>58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86"/>
      <c r="C32" s="36">
        <v>5</v>
      </c>
      <c r="D32" s="43" t="s">
        <v>59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62</v>
      </c>
      <c r="E33" s="26">
        <f>SUM(E11:E32)</f>
        <v>111</v>
      </c>
      <c r="F33" s="41">
        <f t="shared" ref="F33:K33" si="0">$E33-SUM(F11:F32)</f>
        <v>90</v>
      </c>
      <c r="G33" s="41">
        <f t="shared" si="0"/>
        <v>75</v>
      </c>
      <c r="H33" s="41">
        <f t="shared" si="0"/>
        <v>50</v>
      </c>
      <c r="I33" s="41">
        <f t="shared" si="0"/>
        <v>37</v>
      </c>
      <c r="J33" s="41">
        <f t="shared" si="0"/>
        <v>16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63</v>
      </c>
      <c r="E34" s="26">
        <f>SUM(E11:E32)</f>
        <v>111</v>
      </c>
      <c r="F34" s="42">
        <f>-(E34/K8)*F8+E34</f>
        <v>92.5</v>
      </c>
      <c r="G34" s="42">
        <f>-($E34/$K8)*G8+$E34</f>
        <v>74</v>
      </c>
      <c r="H34" s="42">
        <f>-($E34/$K8)*H8+$E34</f>
        <v>55.5</v>
      </c>
      <c r="I34" s="42">
        <f>-($E34/$K8)*I8+$E34</f>
        <v>37</v>
      </c>
      <c r="J34" s="42">
        <f>-($E34/$K8)*J8+$E34</f>
        <v>18.5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19:K19"/>
    <mergeCell ref="A27:K27"/>
    <mergeCell ref="A23:K23"/>
    <mergeCell ref="B11:B13"/>
    <mergeCell ref="B15:B18"/>
    <mergeCell ref="B20:B22"/>
    <mergeCell ref="B24:B26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tâches</vt:lpstr>
      <vt:lpstr>Sprint 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2018-01-08T13:47:28Z</dcterms:modified>
</cp:coreProperties>
</file>