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jian/Desktop/科研项目/Mislabel/Data/Experimental Data/"/>
    </mc:Choice>
  </mc:AlternateContent>
  <xr:revisionPtr revIDLastSave="0" documentId="8_{014F7F41-D159-7945-8C05-42EF23E43B33}" xr6:coauthVersionLast="47" xr6:coauthVersionMax="47" xr10:uidLastSave="{00000000-0000-0000-0000-000000000000}"/>
  <bookViews>
    <workbookView xWindow="28800" yWindow="0" windowWidth="51200" windowHeight="28800" xr2:uid="{D283E1EB-55E5-9948-98A7-B0640E5177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3" i="1" l="1"/>
  <c r="AK32" i="1"/>
  <c r="AK31" i="1"/>
  <c r="AK30" i="1"/>
  <c r="AK29" i="1"/>
  <c r="AK28" i="1"/>
  <c r="AK27" i="1"/>
  <c r="AK26" i="1"/>
  <c r="AK25" i="1"/>
  <c r="AK24" i="1"/>
  <c r="AK23" i="1"/>
  <c r="AK21" i="1"/>
  <c r="AK18" i="1"/>
  <c r="AK17" i="1"/>
  <c r="AK16" i="1"/>
  <c r="AK15" i="1"/>
  <c r="AK14" i="1"/>
  <c r="AK12" i="1"/>
  <c r="AK11" i="1"/>
  <c r="AK9" i="1"/>
  <c r="AK8" i="1"/>
  <c r="AK7" i="1"/>
  <c r="AK6" i="1"/>
  <c r="AK5" i="1"/>
  <c r="AK4" i="1"/>
  <c r="AK3" i="1"/>
  <c r="AE33" i="1"/>
  <c r="AE32" i="1"/>
  <c r="AE31" i="1"/>
  <c r="AE30" i="1"/>
  <c r="AE29" i="1"/>
  <c r="AE28" i="1"/>
  <c r="AE27" i="1"/>
  <c r="AE26" i="1"/>
  <c r="AE25" i="1"/>
  <c r="AE24" i="1"/>
  <c r="AE23" i="1"/>
  <c r="AE21" i="1"/>
  <c r="AE18" i="1"/>
  <c r="AE17" i="1"/>
  <c r="AE16" i="1"/>
  <c r="AE15" i="1"/>
  <c r="AE14" i="1"/>
  <c r="AE12" i="1"/>
  <c r="AE11" i="1"/>
  <c r="AE9" i="1"/>
  <c r="AE8" i="1"/>
  <c r="AE7" i="1"/>
  <c r="AE6" i="1"/>
  <c r="AE5" i="1"/>
  <c r="AE4" i="1"/>
  <c r="AE3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S33" i="1"/>
  <c r="S32" i="1"/>
  <c r="S31" i="1"/>
  <c r="S30" i="1"/>
  <c r="S29" i="1"/>
  <c r="S28" i="1"/>
  <c r="S27" i="1"/>
  <c r="S26" i="1"/>
  <c r="S25" i="1"/>
  <c r="S24" i="1"/>
  <c r="S23" i="1"/>
  <c r="S21" i="1"/>
  <c r="S18" i="1"/>
  <c r="S17" i="1"/>
  <c r="S16" i="1"/>
  <c r="S15" i="1"/>
  <c r="S14" i="1"/>
  <c r="S12" i="1"/>
  <c r="S9" i="1"/>
  <c r="S8" i="1"/>
  <c r="S7" i="1"/>
  <c r="S6" i="1"/>
  <c r="S5" i="1"/>
  <c r="S4" i="1"/>
  <c r="M33" i="1"/>
  <c r="M32" i="1"/>
  <c r="M31" i="1"/>
  <c r="M30" i="1"/>
  <c r="M29" i="1"/>
  <c r="M28" i="1"/>
  <c r="M27" i="1"/>
  <c r="M26" i="1"/>
  <c r="M25" i="1"/>
  <c r="M24" i="1"/>
  <c r="M23" i="1"/>
  <c r="M18" i="1"/>
  <c r="M17" i="1"/>
  <c r="M16" i="1"/>
  <c r="M15" i="1"/>
  <c r="M14" i="1"/>
  <c r="M9" i="1"/>
  <c r="M8" i="1"/>
  <c r="M7" i="1"/>
  <c r="M6" i="1"/>
  <c r="M5" i="1"/>
  <c r="M4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21" i="1"/>
  <c r="G23" i="1"/>
  <c r="G24" i="1"/>
  <c r="G25" i="1"/>
  <c r="G26" i="1"/>
  <c r="G27" i="1"/>
  <c r="G28" i="1"/>
  <c r="G29" i="1"/>
  <c r="G30" i="1"/>
  <c r="G31" i="1"/>
  <c r="G32" i="1"/>
  <c r="G33" i="1"/>
  <c r="G3" i="1"/>
</calcChain>
</file>

<file path=xl/sharedStrings.xml><?xml version="1.0" encoding="utf-8"?>
<sst xmlns="http://schemas.openxmlformats.org/spreadsheetml/2006/main" count="302" uniqueCount="51">
  <si>
    <t>Baseline</t>
  </si>
  <si>
    <t>Project</t>
    <phoneticPr fontId="1" type="noConversion"/>
  </si>
  <si>
    <t>Precision</t>
    <phoneticPr fontId="1" type="noConversion"/>
  </si>
  <si>
    <t>Recall</t>
    <phoneticPr fontId="1" type="noConversion"/>
  </si>
  <si>
    <t>F-Measure</t>
    <phoneticPr fontId="1" type="noConversion"/>
  </si>
  <si>
    <t>AUC</t>
    <phoneticPr fontId="1" type="noConversion"/>
  </si>
  <si>
    <t>MCC</t>
    <phoneticPr fontId="1" type="noConversion"/>
  </si>
  <si>
    <t>G-Meausre</t>
    <phoneticPr fontId="1" type="noConversion"/>
  </si>
  <si>
    <t>P Value</t>
    <phoneticPr fontId="1" type="noConversion"/>
  </si>
  <si>
    <t>Cliff's Delta</t>
    <phoneticPr fontId="1" type="noConversion"/>
  </si>
  <si>
    <t>Effect Size</t>
    <phoneticPr fontId="1" type="noConversion"/>
  </si>
  <si>
    <t>Ratio</t>
    <phoneticPr fontId="1" type="noConversion"/>
  </si>
  <si>
    <t>SMOTE</t>
  </si>
  <si>
    <t>activemq-5.0.0</t>
  </si>
  <si>
    <t>large</t>
  </si>
  <si>
    <t>activemq-5.1.0</t>
  </si>
  <si>
    <t>medium</t>
  </si>
  <si>
    <t>small</t>
  </si>
  <si>
    <t>activemq-5.2.0</t>
  </si>
  <si>
    <t>activemq-5.3.0</t>
  </si>
  <si>
    <t>activemq-5.8.0</t>
  </si>
  <si>
    <t>camel-1.4.0</t>
  </si>
  <si>
    <t>camel-2.10.0</t>
  </si>
  <si>
    <t>camel-2.11.0</t>
  </si>
  <si>
    <t>camel-2.9.0</t>
  </si>
  <si>
    <t>derby-10.2.1.6</t>
  </si>
  <si>
    <t>derby-10.3.1.4</t>
  </si>
  <si>
    <t>derby-10.5.1.1</t>
  </si>
  <si>
    <t>groovy-1_5_7</t>
  </si>
  <si>
    <t>groovy-1_6_BETA_1</t>
  </si>
  <si>
    <t>groovy-1_6_BETA_2</t>
  </si>
  <si>
    <t>hbase-0.94.0</t>
  </si>
  <si>
    <t>hbase-0.95.0</t>
  </si>
  <si>
    <t>hbase-0.95.2</t>
  </si>
  <si>
    <t>hive-0.10.0</t>
  </si>
  <si>
    <t>hive-0.12.0</t>
  </si>
  <si>
    <t>hive-0.9.0</t>
  </si>
  <si>
    <t>jruby-1.1</t>
  </si>
  <si>
    <t>negligible</t>
  </si>
  <si>
    <t>jruby-1.4.0</t>
  </si>
  <si>
    <t>jruby-1.5.0</t>
  </si>
  <si>
    <t>jruby-1.7.0.preview1</t>
  </si>
  <si>
    <t>lucene-2.3.0</t>
  </si>
  <si>
    <t>lucene-2.9.0</t>
  </si>
  <si>
    <t>lucene-3.0.0</t>
  </si>
  <si>
    <t>lucene-3.1</t>
  </si>
  <si>
    <t>wicket-1.3.0-beta2</t>
  </si>
  <si>
    <t>wicket-1.3.0-incubating-beta-1</t>
  </si>
  <si>
    <t>wicket-1.5.3</t>
  </si>
  <si>
    <t>NAN</t>
  </si>
  <si>
    <t>NAN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</si>
</sst>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0_ "/>
    <numFmt numFmtId="181" formatCode="0.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1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B586-73B8-344E-9261-56C37FE6AC9A}">
  <dimension ref="A1:BW34"/>
  <sheetViews>
    <sheetView tabSelected="1" zoomScale="94" zoomScaleNormal="94" workbookViewId="0">
      <selection activeCell="O40" sqref="O40"/>
    </sheetView>
  </sheetViews>
  <sheetFormatPr baseColWidth="10" defaultRowHeight="16"/>
  <cols>
    <col min="1" max="1" width="22.83203125" customWidth="1"/>
    <col min="2" max="3" width="10.83203125" style="5"/>
    <col min="5" max="7" width="10.83203125" style="6"/>
    <col min="8" max="9" width="10.83203125" style="5"/>
    <col min="11" max="13" width="10.83203125" style="6"/>
    <col min="14" max="15" width="10.83203125" style="5"/>
    <col min="17" max="19" width="10.83203125" style="6"/>
    <col min="20" max="21" width="10.83203125" style="5"/>
    <col min="23" max="25" width="10.83203125" style="6"/>
    <col min="26" max="28" width="10.83203125" style="5"/>
    <col min="29" max="31" width="10.83203125" style="6"/>
    <col min="32" max="33" width="10.83203125" style="5"/>
    <col min="35" max="37" width="10.83203125" style="6"/>
  </cols>
  <sheetData>
    <row r="1" spans="1:75">
      <c r="A1" s="1" t="s">
        <v>1</v>
      </c>
      <c r="B1" s="1" t="s">
        <v>2</v>
      </c>
      <c r="C1" s="1"/>
      <c r="D1" s="1"/>
      <c r="E1" s="1"/>
      <c r="F1" s="1"/>
      <c r="G1" s="1"/>
      <c r="H1" s="1" t="s">
        <v>3</v>
      </c>
      <c r="I1" s="1"/>
      <c r="J1" s="1"/>
      <c r="K1" s="1"/>
      <c r="L1" s="1"/>
      <c r="M1" s="1"/>
      <c r="N1" s="1" t="s">
        <v>4</v>
      </c>
      <c r="O1" s="1"/>
      <c r="P1" s="1"/>
      <c r="Q1" s="1"/>
      <c r="R1" s="1"/>
      <c r="S1" s="1"/>
      <c r="T1" s="1" t="s">
        <v>5</v>
      </c>
      <c r="U1" s="1"/>
      <c r="V1" s="1"/>
      <c r="W1" s="1"/>
      <c r="X1" s="1"/>
      <c r="Y1" s="1"/>
      <c r="Z1" s="1" t="s">
        <v>6</v>
      </c>
      <c r="AA1" s="1"/>
      <c r="AB1" s="1"/>
      <c r="AC1" s="1"/>
      <c r="AD1" s="1"/>
      <c r="AE1" s="1"/>
      <c r="AF1" s="1" t="s">
        <v>7</v>
      </c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>
      <c r="A2" s="1"/>
      <c r="B2" s="3" t="s">
        <v>8</v>
      </c>
      <c r="C2" s="3" t="s">
        <v>9</v>
      </c>
      <c r="D2" s="2" t="s">
        <v>10</v>
      </c>
      <c r="E2" s="4" t="s">
        <v>12</v>
      </c>
      <c r="F2" s="4" t="s">
        <v>0</v>
      </c>
      <c r="G2" s="4" t="s">
        <v>11</v>
      </c>
      <c r="H2" s="3" t="s">
        <v>8</v>
      </c>
      <c r="I2" s="3" t="s">
        <v>9</v>
      </c>
      <c r="J2" s="2" t="s">
        <v>10</v>
      </c>
      <c r="K2" s="4" t="s">
        <v>12</v>
      </c>
      <c r="L2" s="4" t="s">
        <v>0</v>
      </c>
      <c r="M2" s="4" t="s">
        <v>11</v>
      </c>
      <c r="N2" s="3" t="s">
        <v>8</v>
      </c>
      <c r="O2" s="3" t="s">
        <v>9</v>
      </c>
      <c r="P2" s="2" t="s">
        <v>10</v>
      </c>
      <c r="Q2" s="4" t="s">
        <v>12</v>
      </c>
      <c r="R2" s="4" t="s">
        <v>0</v>
      </c>
      <c r="S2" s="4" t="s">
        <v>11</v>
      </c>
      <c r="T2" s="3" t="s">
        <v>8</v>
      </c>
      <c r="U2" s="3" t="s">
        <v>9</v>
      </c>
      <c r="V2" s="2" t="s">
        <v>10</v>
      </c>
      <c r="W2" s="4" t="s">
        <v>12</v>
      </c>
      <c r="X2" s="4" t="s">
        <v>0</v>
      </c>
      <c r="Y2" s="4" t="s">
        <v>11</v>
      </c>
      <c r="Z2" s="3" t="s">
        <v>8</v>
      </c>
      <c r="AA2" s="3" t="s">
        <v>9</v>
      </c>
      <c r="AB2" s="3" t="s">
        <v>10</v>
      </c>
      <c r="AC2" s="4" t="s">
        <v>12</v>
      </c>
      <c r="AD2" s="4" t="s">
        <v>0</v>
      </c>
      <c r="AE2" s="4" t="s">
        <v>11</v>
      </c>
      <c r="AF2" s="3" t="s">
        <v>8</v>
      </c>
      <c r="AG2" s="3" t="s">
        <v>9</v>
      </c>
      <c r="AH2" s="2" t="s">
        <v>10</v>
      </c>
      <c r="AI2" s="4" t="s">
        <v>12</v>
      </c>
      <c r="AJ2" s="4" t="s">
        <v>0</v>
      </c>
      <c r="AK2" s="4" t="s">
        <v>11</v>
      </c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>
      <c r="A3" s="2" t="s">
        <v>13</v>
      </c>
      <c r="B3" s="3">
        <v>8.6218760794027901E-7</v>
      </c>
      <c r="C3" s="3">
        <v>0.9</v>
      </c>
      <c r="D3" s="2" t="s">
        <v>14</v>
      </c>
      <c r="E3" s="4">
        <v>0.5</v>
      </c>
      <c r="F3" s="4">
        <v>0.05</v>
      </c>
      <c r="G3" s="4">
        <f>E3/F3</f>
        <v>10</v>
      </c>
      <c r="H3" s="3">
        <v>3.5179697799012698E-8</v>
      </c>
      <c r="I3" s="3">
        <v>1</v>
      </c>
      <c r="J3" s="2" t="s">
        <v>14</v>
      </c>
      <c r="K3" s="4">
        <v>0.57999999999999996</v>
      </c>
      <c r="L3" s="4">
        <v>0</v>
      </c>
      <c r="M3" s="4" t="s">
        <v>50</v>
      </c>
      <c r="N3" s="3">
        <v>3.3400899756089998E-8</v>
      </c>
      <c r="O3" s="3">
        <v>1</v>
      </c>
      <c r="P3" s="2" t="s">
        <v>14</v>
      </c>
      <c r="Q3" s="4">
        <v>0.52</v>
      </c>
      <c r="R3" s="4">
        <v>0</v>
      </c>
      <c r="S3" s="4" t="s">
        <v>50</v>
      </c>
      <c r="T3" s="3">
        <v>2.96996036196043E-8</v>
      </c>
      <c r="U3" s="3">
        <v>1</v>
      </c>
      <c r="V3" s="2" t="s">
        <v>14</v>
      </c>
      <c r="W3" s="4">
        <v>0.73</v>
      </c>
      <c r="X3" s="4">
        <v>0.5</v>
      </c>
      <c r="Y3" s="4">
        <f>W3/X3</f>
        <v>1.46</v>
      </c>
      <c r="Z3" s="3">
        <v>3.42315111334561E-8</v>
      </c>
      <c r="AA3" s="3">
        <v>1</v>
      </c>
      <c r="AB3" s="3" t="s">
        <v>14</v>
      </c>
      <c r="AC3" s="4">
        <v>0.44</v>
      </c>
      <c r="AD3" s="4">
        <v>0.01</v>
      </c>
      <c r="AE3" s="4">
        <f>AC3/AD3</f>
        <v>44</v>
      </c>
      <c r="AF3" s="3">
        <v>3.2459984192138799E-8</v>
      </c>
      <c r="AG3" s="3">
        <v>1</v>
      </c>
      <c r="AH3" s="2" t="s">
        <v>14</v>
      </c>
      <c r="AI3" s="4">
        <v>0.71</v>
      </c>
      <c r="AJ3" s="4">
        <v>0.01</v>
      </c>
      <c r="AK3" s="4">
        <f>AI3/AJ3</f>
        <v>71</v>
      </c>
    </row>
    <row r="4" spans="1:75">
      <c r="A4" s="2" t="s">
        <v>15</v>
      </c>
      <c r="B4" s="3">
        <v>3.7486805277439702E-6</v>
      </c>
      <c r="C4" s="3">
        <v>-0.45</v>
      </c>
      <c r="D4" s="2" t="s">
        <v>16</v>
      </c>
      <c r="E4" s="4">
        <v>0.18</v>
      </c>
      <c r="F4" s="4">
        <v>0.57999999999999996</v>
      </c>
      <c r="G4" s="4">
        <f t="shared" ref="G4:G34" si="0">E4/F4</f>
        <v>0.31034482758620691</v>
      </c>
      <c r="H4" s="3">
        <v>3.5454790572585598E-8</v>
      </c>
      <c r="I4" s="3">
        <v>1</v>
      </c>
      <c r="J4" s="2" t="s">
        <v>14</v>
      </c>
      <c r="K4" s="4">
        <v>0.64</v>
      </c>
      <c r="L4" s="4">
        <v>0.14000000000000001</v>
      </c>
      <c r="M4" s="4">
        <f t="shared" ref="M4:M34" si="1">K4/L4</f>
        <v>4.5714285714285712</v>
      </c>
      <c r="N4" s="3">
        <v>0.25869121399936601</v>
      </c>
      <c r="O4" s="3">
        <v>-0.199375</v>
      </c>
      <c r="P4" s="2" t="s">
        <v>17</v>
      </c>
      <c r="Q4" s="4">
        <v>0.28000000000000003</v>
      </c>
      <c r="R4" s="4">
        <v>0.22</v>
      </c>
      <c r="S4" s="4">
        <f t="shared" ref="S4:S34" si="2">Q4/R4</f>
        <v>1.2727272727272729</v>
      </c>
      <c r="T4" s="3">
        <v>3.9045557146895298E-8</v>
      </c>
      <c r="U4" s="3">
        <v>0.97687500000000005</v>
      </c>
      <c r="V4" s="2" t="s">
        <v>14</v>
      </c>
      <c r="W4" s="4">
        <v>0.7</v>
      </c>
      <c r="X4" s="4">
        <v>0.56999999999999995</v>
      </c>
      <c r="Y4" s="4">
        <f t="shared" ref="Y4:Y34" si="3">W4/X4</f>
        <v>1.2280701754385965</v>
      </c>
      <c r="Z4" s="3">
        <v>0.77248819017203396</v>
      </c>
      <c r="AA4" s="3">
        <v>-0.299375</v>
      </c>
      <c r="AB4" s="3" t="s">
        <v>17</v>
      </c>
      <c r="AC4" s="4">
        <v>0.24</v>
      </c>
      <c r="AD4" s="4">
        <v>0.27</v>
      </c>
      <c r="AE4" s="4">
        <f t="shared" ref="AE4:AE34" si="4">AC4/AD4</f>
        <v>0.88888888888888884</v>
      </c>
      <c r="AF4" s="3">
        <v>3.5117437580074499E-8</v>
      </c>
      <c r="AG4" s="3">
        <v>0.995</v>
      </c>
      <c r="AH4" s="2" t="s">
        <v>14</v>
      </c>
      <c r="AI4" s="4">
        <v>0.69</v>
      </c>
      <c r="AJ4" s="4">
        <v>0.31</v>
      </c>
      <c r="AK4" s="4">
        <f t="shared" ref="AK4:AK34" si="5">AI4/AJ4</f>
        <v>2.225806451612903</v>
      </c>
    </row>
    <row r="5" spans="1:75">
      <c r="A5" s="2" t="s">
        <v>18</v>
      </c>
      <c r="B5" s="3">
        <v>2.7038114129700498E-6</v>
      </c>
      <c r="C5" s="3">
        <v>-0.75</v>
      </c>
      <c r="D5" s="2" t="s">
        <v>14</v>
      </c>
      <c r="E5" s="4">
        <v>0.32</v>
      </c>
      <c r="F5" s="4">
        <v>0.65</v>
      </c>
      <c r="G5" s="4">
        <f t="shared" si="0"/>
        <v>0.49230769230769228</v>
      </c>
      <c r="H5" s="3">
        <v>3.5354540055467602E-8</v>
      </c>
      <c r="I5" s="3">
        <v>1</v>
      </c>
      <c r="J5" s="2" t="s">
        <v>14</v>
      </c>
      <c r="K5" s="4">
        <v>0.82</v>
      </c>
      <c r="L5" s="4">
        <v>0.2</v>
      </c>
      <c r="M5" s="4">
        <f t="shared" si="1"/>
        <v>4.0999999999999996</v>
      </c>
      <c r="N5" s="3">
        <v>1.4180674418930799E-7</v>
      </c>
      <c r="O5" s="3">
        <v>0.78374999999999995</v>
      </c>
      <c r="P5" s="2" t="s">
        <v>14</v>
      </c>
      <c r="Q5" s="4">
        <v>0.45</v>
      </c>
      <c r="R5" s="4">
        <v>0.3</v>
      </c>
      <c r="S5" s="4">
        <f t="shared" si="2"/>
        <v>1.5</v>
      </c>
      <c r="T5" s="3">
        <v>3.5204628892129197E-8</v>
      </c>
      <c r="U5" s="3">
        <v>1</v>
      </c>
      <c r="V5" s="2" t="s">
        <v>14</v>
      </c>
      <c r="W5" s="4">
        <v>0.79</v>
      </c>
      <c r="X5" s="4">
        <v>0.6</v>
      </c>
      <c r="Y5" s="4">
        <f t="shared" si="3"/>
        <v>1.3166666666666669</v>
      </c>
      <c r="Z5" s="3">
        <v>3.1226648615383101E-4</v>
      </c>
      <c r="AA5" s="3">
        <v>0.44124999999999998</v>
      </c>
      <c r="AB5" s="3" t="s">
        <v>16</v>
      </c>
      <c r="AC5" s="4">
        <v>0.41</v>
      </c>
      <c r="AD5" s="4">
        <v>0.33</v>
      </c>
      <c r="AE5" s="4">
        <f t="shared" si="4"/>
        <v>1.2424242424242422</v>
      </c>
      <c r="AF5" s="3">
        <v>3.5479891993938397E-8</v>
      </c>
      <c r="AG5" s="3">
        <v>1</v>
      </c>
      <c r="AH5" s="2" t="s">
        <v>14</v>
      </c>
      <c r="AI5" s="4">
        <v>0.79</v>
      </c>
      <c r="AJ5" s="4">
        <v>0.42</v>
      </c>
      <c r="AK5" s="4">
        <f t="shared" si="5"/>
        <v>1.8809523809523812</v>
      </c>
    </row>
    <row r="6" spans="1:75">
      <c r="A6" s="2" t="s">
        <v>19</v>
      </c>
      <c r="B6" s="3">
        <v>2.6598532194711398E-3</v>
      </c>
      <c r="C6" s="3">
        <v>-0.25</v>
      </c>
      <c r="D6" s="2" t="s">
        <v>17</v>
      </c>
      <c r="E6" s="4">
        <v>0.36</v>
      </c>
      <c r="F6" s="4">
        <v>0.54</v>
      </c>
      <c r="G6" s="4">
        <f t="shared" si="0"/>
        <v>0.66666666666666663</v>
      </c>
      <c r="H6" s="3">
        <v>3.5454790572585598E-8</v>
      </c>
      <c r="I6" s="3">
        <v>1</v>
      </c>
      <c r="J6" s="2" t="s">
        <v>14</v>
      </c>
      <c r="K6" s="4">
        <v>0.62</v>
      </c>
      <c r="L6" s="4">
        <v>0.03</v>
      </c>
      <c r="M6" s="4">
        <f t="shared" si="1"/>
        <v>20.666666666666668</v>
      </c>
      <c r="N6" s="3">
        <v>3.5254537418065203E-8</v>
      </c>
      <c r="O6" s="3">
        <v>1</v>
      </c>
      <c r="P6" s="2" t="s">
        <v>14</v>
      </c>
      <c r="Q6" s="4">
        <v>0.44</v>
      </c>
      <c r="R6" s="4">
        <v>0.06</v>
      </c>
      <c r="S6" s="4">
        <f t="shared" si="2"/>
        <v>7.3333333333333339</v>
      </c>
      <c r="T6" s="3">
        <v>3.3222682784266003E-8</v>
      </c>
      <c r="U6" s="3">
        <v>1</v>
      </c>
      <c r="V6" s="2" t="s">
        <v>14</v>
      </c>
      <c r="W6" s="4">
        <v>0.73</v>
      </c>
      <c r="X6" s="4">
        <v>0.51</v>
      </c>
      <c r="Y6" s="4">
        <f t="shared" si="3"/>
        <v>1.4313725490196079</v>
      </c>
      <c r="Z6" s="3">
        <v>3.5392104923094901E-8</v>
      </c>
      <c r="AA6" s="3">
        <v>1</v>
      </c>
      <c r="AB6" s="3" t="s">
        <v>14</v>
      </c>
      <c r="AC6" s="4">
        <v>0.38</v>
      </c>
      <c r="AD6" s="4">
        <v>0.12</v>
      </c>
      <c r="AE6" s="4">
        <f t="shared" si="4"/>
        <v>3.166666666666667</v>
      </c>
      <c r="AF6" s="3">
        <v>3.5304507784241299E-8</v>
      </c>
      <c r="AG6" s="3">
        <v>1</v>
      </c>
      <c r="AH6" s="2" t="s">
        <v>14</v>
      </c>
      <c r="AI6" s="4">
        <v>0.72</v>
      </c>
      <c r="AJ6" s="4">
        <v>0.14000000000000001</v>
      </c>
      <c r="AK6" s="4">
        <f t="shared" si="5"/>
        <v>5.1428571428571423</v>
      </c>
    </row>
    <row r="7" spans="1:75">
      <c r="A7" s="2" t="s">
        <v>20</v>
      </c>
      <c r="B7" s="3">
        <v>0.66660445683471403</v>
      </c>
      <c r="C7" s="3">
        <v>0.35</v>
      </c>
      <c r="D7" s="2" t="s">
        <v>16</v>
      </c>
      <c r="E7" s="4">
        <v>0.18</v>
      </c>
      <c r="F7" s="4">
        <v>0.28000000000000003</v>
      </c>
      <c r="G7" s="4">
        <f t="shared" si="0"/>
        <v>0.64285714285714279</v>
      </c>
      <c r="H7" s="3">
        <v>3.5442245684273299E-8</v>
      </c>
      <c r="I7" s="3">
        <v>1</v>
      </c>
      <c r="J7" s="2" t="s">
        <v>14</v>
      </c>
      <c r="K7" s="4">
        <v>0.73</v>
      </c>
      <c r="L7" s="4">
        <v>0.02</v>
      </c>
      <c r="M7" s="4">
        <f t="shared" si="1"/>
        <v>36.5</v>
      </c>
      <c r="N7" s="3">
        <v>3.4304584415043399E-8</v>
      </c>
      <c r="O7" s="3">
        <v>1</v>
      </c>
      <c r="P7" s="2" t="s">
        <v>14</v>
      </c>
      <c r="Q7" s="4">
        <v>0.28000000000000003</v>
      </c>
      <c r="R7" s="4">
        <v>0.04</v>
      </c>
      <c r="S7" s="4">
        <f t="shared" si="2"/>
        <v>7.0000000000000009</v>
      </c>
      <c r="T7" s="3">
        <v>3.3976825358875797E-8</v>
      </c>
      <c r="U7" s="3">
        <v>1</v>
      </c>
      <c r="V7" s="2" t="s">
        <v>14</v>
      </c>
      <c r="W7" s="4">
        <v>0.72</v>
      </c>
      <c r="X7" s="4">
        <v>0.51</v>
      </c>
      <c r="Y7" s="4">
        <f t="shared" si="3"/>
        <v>1.4117647058823528</v>
      </c>
      <c r="Z7" s="3">
        <v>1.5034883130862801E-7</v>
      </c>
      <c r="AA7" s="3">
        <v>0.89624999999999999</v>
      </c>
      <c r="AB7" s="3" t="s">
        <v>14</v>
      </c>
      <c r="AC7" s="4">
        <v>0.25</v>
      </c>
      <c r="AD7" s="4">
        <v>7.0000000000000007E-2</v>
      </c>
      <c r="AE7" s="4">
        <f t="shared" si="4"/>
        <v>3.5714285714285712</v>
      </c>
      <c r="AF7" s="3">
        <v>3.4647399488974601E-8</v>
      </c>
      <c r="AG7" s="3">
        <v>1</v>
      </c>
      <c r="AH7" s="2" t="s">
        <v>14</v>
      </c>
      <c r="AI7" s="4">
        <v>0.71</v>
      </c>
      <c r="AJ7" s="4">
        <v>0.08</v>
      </c>
      <c r="AK7" s="4">
        <f t="shared" si="5"/>
        <v>8.875</v>
      </c>
    </row>
    <row r="8" spans="1:75">
      <c r="A8" s="2" t="s">
        <v>21</v>
      </c>
      <c r="B8" s="3">
        <v>3.5505008948369602E-8</v>
      </c>
      <c r="C8" s="3">
        <v>-1</v>
      </c>
      <c r="D8" s="2" t="s">
        <v>14</v>
      </c>
      <c r="E8" s="4">
        <v>0.4</v>
      </c>
      <c r="F8" s="4">
        <v>0.73</v>
      </c>
      <c r="G8" s="4">
        <f t="shared" si="0"/>
        <v>0.54794520547945214</v>
      </c>
      <c r="H8" s="3">
        <v>3.5593040729277103E-8</v>
      </c>
      <c r="I8" s="3">
        <v>0.99437500000000001</v>
      </c>
      <c r="J8" s="2" t="s">
        <v>14</v>
      </c>
      <c r="K8" s="4">
        <v>0.69</v>
      </c>
      <c r="L8" s="4">
        <v>0.37</v>
      </c>
      <c r="M8" s="4">
        <f t="shared" si="1"/>
        <v>1.8648648648648647</v>
      </c>
      <c r="N8" s="3">
        <v>2.9639413336031501E-2</v>
      </c>
      <c r="O8" s="3">
        <v>0.24062500000000001</v>
      </c>
      <c r="P8" s="2" t="s">
        <v>17</v>
      </c>
      <c r="Q8" s="4">
        <v>0.5</v>
      </c>
      <c r="R8" s="4">
        <v>0.48</v>
      </c>
      <c r="S8" s="4">
        <f t="shared" si="2"/>
        <v>1.0416666666666667</v>
      </c>
      <c r="T8" s="3">
        <v>4.6364292960095598E-7</v>
      </c>
      <c r="U8" s="3">
        <v>0.74750000000000005</v>
      </c>
      <c r="V8" s="2" t="s">
        <v>14</v>
      </c>
      <c r="W8" s="4">
        <v>0.7</v>
      </c>
      <c r="X8" s="4">
        <v>0.66</v>
      </c>
      <c r="Y8" s="4">
        <f t="shared" si="3"/>
        <v>1.0606060606060606</v>
      </c>
      <c r="Z8" s="3">
        <v>3.4894097642779597E-8</v>
      </c>
      <c r="AA8" s="3">
        <v>-0.96875</v>
      </c>
      <c r="AB8" s="3" t="s">
        <v>14</v>
      </c>
      <c r="AC8" s="4">
        <v>0.34</v>
      </c>
      <c r="AD8" s="4">
        <v>0.43</v>
      </c>
      <c r="AE8" s="4">
        <f t="shared" si="4"/>
        <v>0.79069767441860472</v>
      </c>
      <c r="AF8" s="3">
        <v>5.19306289076487E-8</v>
      </c>
      <c r="AG8" s="3">
        <v>0.96312500000000001</v>
      </c>
      <c r="AH8" s="2" t="s">
        <v>14</v>
      </c>
      <c r="AI8" s="4">
        <v>0.69</v>
      </c>
      <c r="AJ8" s="4">
        <v>0.59</v>
      </c>
      <c r="AK8" s="4">
        <f t="shared" si="5"/>
        <v>1.1694915254237288</v>
      </c>
    </row>
    <row r="9" spans="1:75">
      <c r="A9" s="2" t="s">
        <v>22</v>
      </c>
      <c r="B9" s="3">
        <v>0.66642687443424498</v>
      </c>
      <c r="C9" s="3">
        <v>0.35</v>
      </c>
      <c r="D9" s="2" t="s">
        <v>16</v>
      </c>
      <c r="E9" s="4">
        <v>0.08</v>
      </c>
      <c r="F9" s="4">
        <v>0.31</v>
      </c>
      <c r="G9" s="4">
        <f t="shared" si="0"/>
        <v>0.25806451612903225</v>
      </c>
      <c r="H9" s="3">
        <v>3.51672380413779E-8</v>
      </c>
      <c r="I9" s="3">
        <v>1</v>
      </c>
      <c r="J9" s="2" t="s">
        <v>14</v>
      </c>
      <c r="K9" s="4">
        <v>0.49</v>
      </c>
      <c r="L9" s="4">
        <v>0.01</v>
      </c>
      <c r="M9" s="4">
        <f t="shared" si="1"/>
        <v>49</v>
      </c>
      <c r="N9" s="3">
        <v>3.72015135212247E-8</v>
      </c>
      <c r="O9" s="3">
        <v>0.98499999999999999</v>
      </c>
      <c r="P9" s="2" t="s">
        <v>14</v>
      </c>
      <c r="Q9" s="4">
        <v>0.14000000000000001</v>
      </c>
      <c r="R9" s="4">
        <v>0.02</v>
      </c>
      <c r="S9" s="4">
        <f t="shared" si="2"/>
        <v>7.0000000000000009</v>
      </c>
      <c r="T9" s="3">
        <v>3.2728092348886098E-8</v>
      </c>
      <c r="U9" s="3">
        <v>1</v>
      </c>
      <c r="V9" s="2" t="s">
        <v>14</v>
      </c>
      <c r="W9" s="4">
        <v>0.66</v>
      </c>
      <c r="X9" s="4">
        <v>0.5</v>
      </c>
      <c r="Y9" s="4">
        <f t="shared" si="3"/>
        <v>1.32</v>
      </c>
      <c r="Z9" s="3">
        <v>8.0094846776330304E-6</v>
      </c>
      <c r="AA9" s="3">
        <v>0.56499999999999995</v>
      </c>
      <c r="AB9" s="3" t="s">
        <v>14</v>
      </c>
      <c r="AC9" s="4">
        <v>0.14000000000000001</v>
      </c>
      <c r="AD9" s="4">
        <v>0.05</v>
      </c>
      <c r="AE9" s="4">
        <f t="shared" si="4"/>
        <v>2.8000000000000003</v>
      </c>
      <c r="AF9" s="3">
        <v>3.4918851711967501E-8</v>
      </c>
      <c r="AG9" s="3">
        <v>1</v>
      </c>
      <c r="AH9" s="2" t="s">
        <v>14</v>
      </c>
      <c r="AI9" s="4">
        <v>0.63</v>
      </c>
      <c r="AJ9" s="4">
        <v>0.06</v>
      </c>
      <c r="AK9" s="4">
        <f t="shared" si="5"/>
        <v>10.5</v>
      </c>
    </row>
    <row r="10" spans="1:75">
      <c r="A10" s="2" t="s">
        <v>23</v>
      </c>
      <c r="B10" s="3">
        <v>3.0791359031469001E-8</v>
      </c>
      <c r="C10" s="3">
        <v>1</v>
      </c>
      <c r="D10" s="2" t="s">
        <v>14</v>
      </c>
      <c r="E10" s="4">
        <v>0.08</v>
      </c>
      <c r="F10" s="4">
        <v>0</v>
      </c>
      <c r="G10" s="4" t="s">
        <v>50</v>
      </c>
      <c r="H10" s="3">
        <v>3.3976825358875797E-8</v>
      </c>
      <c r="I10" s="3">
        <v>1</v>
      </c>
      <c r="J10" s="2" t="s">
        <v>14</v>
      </c>
      <c r="K10" s="4">
        <v>0.45</v>
      </c>
      <c r="L10" s="4">
        <v>0</v>
      </c>
      <c r="M10" s="4" t="s">
        <v>50</v>
      </c>
      <c r="N10" s="3">
        <v>3.2903987301426098E-8</v>
      </c>
      <c r="O10" s="3">
        <v>1</v>
      </c>
      <c r="P10" s="2" t="s">
        <v>14</v>
      </c>
      <c r="Q10" s="4">
        <v>0.12</v>
      </c>
      <c r="R10" s="4">
        <v>0</v>
      </c>
      <c r="S10" s="4" t="s">
        <v>50</v>
      </c>
      <c r="T10" s="3">
        <v>3.3567989388537897E-8</v>
      </c>
      <c r="U10" s="3">
        <v>1</v>
      </c>
      <c r="V10" s="2" t="s">
        <v>14</v>
      </c>
      <c r="W10" s="4">
        <v>0.67</v>
      </c>
      <c r="X10" s="4">
        <v>0.5</v>
      </c>
      <c r="Y10" s="4">
        <f t="shared" si="3"/>
        <v>1.34</v>
      </c>
      <c r="Z10" s="3">
        <v>3.3723798136737501E-8</v>
      </c>
      <c r="AA10" s="3">
        <v>1</v>
      </c>
      <c r="AB10" s="3" t="s">
        <v>14</v>
      </c>
      <c r="AC10" s="4">
        <v>0.14000000000000001</v>
      </c>
      <c r="AD10" s="4">
        <v>0</v>
      </c>
      <c r="AE10" s="4" t="s">
        <v>50</v>
      </c>
      <c r="AF10" s="3">
        <v>3.4328972466538098E-8</v>
      </c>
      <c r="AG10" s="3">
        <v>1</v>
      </c>
      <c r="AH10" s="2" t="s">
        <v>14</v>
      </c>
      <c r="AI10" s="4">
        <v>0.62</v>
      </c>
      <c r="AJ10" s="4">
        <v>0</v>
      </c>
      <c r="AK10" s="7" t="s">
        <v>49</v>
      </c>
      <c r="AL10" s="4"/>
    </row>
    <row r="11" spans="1:75">
      <c r="A11" s="2" t="s">
        <v>24</v>
      </c>
      <c r="B11" s="3">
        <v>8.1935992653870297E-6</v>
      </c>
      <c r="C11" s="3">
        <v>0.9</v>
      </c>
      <c r="D11" s="2" t="s">
        <v>14</v>
      </c>
      <c r="E11" s="4">
        <v>7.0000000000000007E-2</v>
      </c>
      <c r="F11" s="4">
        <v>0.04</v>
      </c>
      <c r="G11" s="4">
        <f t="shared" si="0"/>
        <v>1.7500000000000002</v>
      </c>
      <c r="H11" s="3">
        <v>3.5317010045916301E-8</v>
      </c>
      <c r="I11" s="3">
        <v>1</v>
      </c>
      <c r="J11" s="2" t="s">
        <v>14</v>
      </c>
      <c r="K11" s="4">
        <v>0.65</v>
      </c>
      <c r="L11" s="4">
        <v>0</v>
      </c>
      <c r="M11" s="4" t="s">
        <v>50</v>
      </c>
      <c r="N11" s="3">
        <v>3.4207183637349199E-8</v>
      </c>
      <c r="O11" s="3">
        <v>0.99750000000000005</v>
      </c>
      <c r="P11" s="2" t="s">
        <v>14</v>
      </c>
      <c r="Q11" s="4">
        <v>0.12</v>
      </c>
      <c r="R11" s="4">
        <v>0</v>
      </c>
      <c r="S11" s="4" t="s">
        <v>50</v>
      </c>
      <c r="T11" s="3">
        <v>3.4110024762885002E-8</v>
      </c>
      <c r="U11" s="3">
        <v>1</v>
      </c>
      <c r="V11" s="2" t="s">
        <v>14</v>
      </c>
      <c r="W11" s="4">
        <v>0.69</v>
      </c>
      <c r="X11" s="4">
        <v>0.5</v>
      </c>
      <c r="Y11" s="4">
        <f t="shared" si="3"/>
        <v>1.38</v>
      </c>
      <c r="Z11" s="3">
        <v>4.2661868834494199E-8</v>
      </c>
      <c r="AA11" s="3">
        <v>0.95750000000000002</v>
      </c>
      <c r="AB11" s="3" t="s">
        <v>14</v>
      </c>
      <c r="AC11" s="4">
        <v>0.14000000000000001</v>
      </c>
      <c r="AD11" s="4">
        <v>0.01</v>
      </c>
      <c r="AE11" s="4">
        <f t="shared" si="4"/>
        <v>14.000000000000002</v>
      </c>
      <c r="AF11" s="3">
        <v>3.40978968870543E-8</v>
      </c>
      <c r="AG11" s="3">
        <v>1</v>
      </c>
      <c r="AH11" s="2" t="s">
        <v>14</v>
      </c>
      <c r="AI11" s="4">
        <v>0.66</v>
      </c>
      <c r="AJ11" s="4">
        <v>0.01</v>
      </c>
      <c r="AK11" s="4">
        <f t="shared" si="5"/>
        <v>66</v>
      </c>
    </row>
    <row r="12" spans="1:75">
      <c r="A12" s="2" t="s">
        <v>25</v>
      </c>
      <c r="B12" s="3">
        <v>5.62955845775122E-4</v>
      </c>
      <c r="C12" s="3">
        <v>0.15</v>
      </c>
      <c r="D12" s="2" t="s">
        <v>17</v>
      </c>
      <c r="E12" s="4">
        <v>0.56999999999999995</v>
      </c>
      <c r="F12" s="4">
        <v>0.42</v>
      </c>
      <c r="G12" s="4">
        <f t="shared" si="0"/>
        <v>1.357142857142857</v>
      </c>
      <c r="H12" s="3">
        <v>3.5317010045916301E-8</v>
      </c>
      <c r="I12" s="3">
        <v>1</v>
      </c>
      <c r="J12" s="2" t="s">
        <v>14</v>
      </c>
      <c r="K12" s="4">
        <v>0.42</v>
      </c>
      <c r="L12" s="4">
        <v>0</v>
      </c>
      <c r="M12" s="4" t="s">
        <v>50</v>
      </c>
      <c r="N12" s="3">
        <v>3.5304507784241299E-8</v>
      </c>
      <c r="O12" s="3">
        <v>1</v>
      </c>
      <c r="P12" s="2" t="s">
        <v>14</v>
      </c>
      <c r="Q12" s="4">
        <v>0.48</v>
      </c>
      <c r="R12" s="4">
        <v>0.01</v>
      </c>
      <c r="S12" s="4">
        <f t="shared" si="2"/>
        <v>48</v>
      </c>
      <c r="T12" s="3">
        <v>3.3353293667894199E-8</v>
      </c>
      <c r="U12" s="3">
        <v>1</v>
      </c>
      <c r="V12" s="2" t="s">
        <v>14</v>
      </c>
      <c r="W12" s="4">
        <v>0.63</v>
      </c>
      <c r="X12" s="4">
        <v>0.5</v>
      </c>
      <c r="Y12" s="4">
        <f t="shared" si="3"/>
        <v>1.26</v>
      </c>
      <c r="Z12" s="3">
        <v>3.4536883744634803E-8</v>
      </c>
      <c r="AA12" s="3">
        <v>1</v>
      </c>
      <c r="AB12" s="3" t="s">
        <v>14</v>
      </c>
      <c r="AC12" s="4">
        <v>0.28000000000000003</v>
      </c>
      <c r="AD12" s="4">
        <v>0.03</v>
      </c>
      <c r="AE12" s="4">
        <f t="shared" si="4"/>
        <v>9.3333333333333339</v>
      </c>
      <c r="AF12" s="3">
        <v>3.51672380413779E-8</v>
      </c>
      <c r="AG12" s="3">
        <v>1</v>
      </c>
      <c r="AH12" s="2" t="s">
        <v>14</v>
      </c>
      <c r="AI12" s="4">
        <v>0.57999999999999996</v>
      </c>
      <c r="AJ12" s="4">
        <v>0.04</v>
      </c>
      <c r="AK12" s="4">
        <f t="shared" si="5"/>
        <v>14.499999999999998</v>
      </c>
    </row>
    <row r="13" spans="1:75">
      <c r="A13" s="2" t="s">
        <v>26</v>
      </c>
      <c r="B13" s="3">
        <v>3.7971047847114297E-8</v>
      </c>
      <c r="C13" s="3">
        <v>0.95</v>
      </c>
      <c r="D13" s="2" t="s">
        <v>14</v>
      </c>
      <c r="E13" s="4">
        <v>0.59</v>
      </c>
      <c r="F13" s="4">
        <v>0.03</v>
      </c>
      <c r="G13" s="4">
        <f t="shared" si="0"/>
        <v>19.666666666666668</v>
      </c>
      <c r="H13" s="3">
        <v>3.5555289488989598E-8</v>
      </c>
      <c r="I13" s="3">
        <v>1</v>
      </c>
      <c r="J13" s="2" t="s">
        <v>14</v>
      </c>
      <c r="K13" s="4">
        <v>0.47</v>
      </c>
      <c r="L13" s="4">
        <v>0</v>
      </c>
      <c r="M13" s="4" t="s">
        <v>50</v>
      </c>
      <c r="N13" s="3">
        <v>3.5042852484722701E-8</v>
      </c>
      <c r="O13" s="3">
        <v>1</v>
      </c>
      <c r="P13" s="2" t="s">
        <v>14</v>
      </c>
      <c r="Q13" s="4">
        <v>0.5</v>
      </c>
      <c r="R13" s="4">
        <v>0</v>
      </c>
      <c r="S13" s="4" t="s">
        <v>50</v>
      </c>
      <c r="T13" s="3">
        <v>3.4037314050001397E-8</v>
      </c>
      <c r="U13" s="3">
        <v>1</v>
      </c>
      <c r="V13" s="2" t="s">
        <v>14</v>
      </c>
      <c r="W13" s="4">
        <v>0.66</v>
      </c>
      <c r="X13" s="4">
        <v>0.5</v>
      </c>
      <c r="Y13" s="4">
        <f t="shared" si="3"/>
        <v>1.32</v>
      </c>
      <c r="Z13" s="3">
        <v>3.4414450074359597E-8</v>
      </c>
      <c r="AA13" s="3">
        <v>1</v>
      </c>
      <c r="AB13" s="3" t="s">
        <v>14</v>
      </c>
      <c r="AC13" s="4">
        <v>0.34</v>
      </c>
      <c r="AD13" s="4">
        <v>0</v>
      </c>
      <c r="AE13" s="4" t="s">
        <v>50</v>
      </c>
      <c r="AF13" s="3">
        <v>3.4869358916587098E-8</v>
      </c>
      <c r="AG13" s="3">
        <v>1</v>
      </c>
      <c r="AH13" s="2" t="s">
        <v>14</v>
      </c>
      <c r="AI13" s="4">
        <v>0.62</v>
      </c>
      <c r="AJ13" s="4">
        <v>0</v>
      </c>
      <c r="AK13" s="7" t="s">
        <v>49</v>
      </c>
    </row>
    <row r="14" spans="1:75">
      <c r="A14" s="2" t="s">
        <v>27</v>
      </c>
      <c r="B14" s="3">
        <v>4.6146344139235401E-8</v>
      </c>
      <c r="C14" s="3">
        <v>-0.95</v>
      </c>
      <c r="D14" s="2" t="s">
        <v>14</v>
      </c>
      <c r="E14" s="4">
        <v>0.3</v>
      </c>
      <c r="F14" s="4">
        <v>0.71</v>
      </c>
      <c r="G14" s="4">
        <f t="shared" si="0"/>
        <v>0.42253521126760563</v>
      </c>
      <c r="H14" s="3">
        <v>5.2221539628332003E-8</v>
      </c>
      <c r="I14" s="3">
        <v>0.984375</v>
      </c>
      <c r="J14" s="2" t="s">
        <v>14</v>
      </c>
      <c r="K14" s="4">
        <v>0.48</v>
      </c>
      <c r="L14" s="4">
        <v>0.15</v>
      </c>
      <c r="M14" s="4">
        <f t="shared" si="1"/>
        <v>3.2</v>
      </c>
      <c r="N14" s="3">
        <v>1.32068271254384E-7</v>
      </c>
      <c r="O14" s="3">
        <v>0.8175</v>
      </c>
      <c r="P14" s="2" t="s">
        <v>14</v>
      </c>
      <c r="Q14" s="4">
        <v>0.36</v>
      </c>
      <c r="R14" s="4">
        <v>0.24</v>
      </c>
      <c r="S14" s="4">
        <f t="shared" si="2"/>
        <v>1.5</v>
      </c>
      <c r="T14" s="3">
        <v>3.7505027514031198E-8</v>
      </c>
      <c r="U14" s="3">
        <v>0.95562499999999995</v>
      </c>
      <c r="V14" s="2" t="s">
        <v>14</v>
      </c>
      <c r="W14" s="4">
        <v>0.65</v>
      </c>
      <c r="X14" s="4">
        <v>0.56999999999999995</v>
      </c>
      <c r="Y14" s="4">
        <f t="shared" si="3"/>
        <v>1.1403508771929827</v>
      </c>
      <c r="Z14" s="3">
        <v>1.5740790746786401E-2</v>
      </c>
      <c r="AA14" s="3">
        <v>-0.32687500000000003</v>
      </c>
      <c r="AB14" s="3" t="s">
        <v>17</v>
      </c>
      <c r="AC14" s="4">
        <v>0.26</v>
      </c>
      <c r="AD14" s="4">
        <v>0.28000000000000003</v>
      </c>
      <c r="AE14" s="4">
        <f t="shared" si="4"/>
        <v>0.92857142857142849</v>
      </c>
      <c r="AF14" s="3">
        <v>3.8347498418237803E-8</v>
      </c>
      <c r="AG14" s="3">
        <v>0.98124999999999996</v>
      </c>
      <c r="AH14" s="2" t="s">
        <v>14</v>
      </c>
      <c r="AI14" s="4">
        <v>0.62</v>
      </c>
      <c r="AJ14" s="4">
        <v>0.37</v>
      </c>
      <c r="AK14" s="4">
        <f t="shared" si="5"/>
        <v>1.6756756756756757</v>
      </c>
    </row>
    <row r="15" spans="1:75">
      <c r="A15" s="2" t="s">
        <v>28</v>
      </c>
      <c r="B15" s="3">
        <v>4.37344849063324E-6</v>
      </c>
      <c r="C15" s="3">
        <v>-0.54749999999999999</v>
      </c>
      <c r="D15" s="2" t="s">
        <v>14</v>
      </c>
      <c r="E15" s="4">
        <v>7.0000000000000007E-2</v>
      </c>
      <c r="F15" s="4">
        <v>0.21</v>
      </c>
      <c r="G15" s="4">
        <f t="shared" si="0"/>
        <v>0.33333333333333337</v>
      </c>
      <c r="H15" s="3">
        <v>9.1910598416216895E-8</v>
      </c>
      <c r="I15" s="3">
        <v>0.89375000000000004</v>
      </c>
      <c r="J15" s="2" t="s">
        <v>14</v>
      </c>
      <c r="K15" s="4">
        <v>0.59</v>
      </c>
      <c r="L15" s="4">
        <v>0.28000000000000003</v>
      </c>
      <c r="M15" s="4">
        <f t="shared" si="1"/>
        <v>2.1071428571428568</v>
      </c>
      <c r="N15" s="3">
        <v>4.1572402382748899E-4</v>
      </c>
      <c r="O15" s="3">
        <v>-0.54625000000000001</v>
      </c>
      <c r="P15" s="2" t="s">
        <v>14</v>
      </c>
      <c r="Q15" s="4">
        <v>0.13</v>
      </c>
      <c r="R15" s="4">
        <v>0.22</v>
      </c>
      <c r="S15" s="4">
        <f t="shared" si="2"/>
        <v>0.59090909090909094</v>
      </c>
      <c r="T15" s="3">
        <v>2.2315672753645999E-3</v>
      </c>
      <c r="U15" s="3">
        <v>0.38750000000000001</v>
      </c>
      <c r="V15" s="2" t="s">
        <v>16</v>
      </c>
      <c r="W15" s="4">
        <v>0.67</v>
      </c>
      <c r="X15" s="4">
        <v>0.62</v>
      </c>
      <c r="Y15" s="4">
        <f t="shared" si="3"/>
        <v>1.0806451612903227</v>
      </c>
      <c r="Z15" s="3">
        <v>1.66701625050686E-2</v>
      </c>
      <c r="AA15" s="3">
        <v>-0.53937500000000005</v>
      </c>
      <c r="AB15" s="3" t="s">
        <v>14</v>
      </c>
      <c r="AC15" s="4">
        <v>0.14000000000000001</v>
      </c>
      <c r="AD15" s="4">
        <v>0.21</v>
      </c>
      <c r="AE15" s="4">
        <f t="shared" si="4"/>
        <v>0.66666666666666674</v>
      </c>
      <c r="AF15" s="3">
        <v>2.10579563276774E-7</v>
      </c>
      <c r="AG15" s="3">
        <v>0.77749999999999997</v>
      </c>
      <c r="AH15" s="2" t="s">
        <v>14</v>
      </c>
      <c r="AI15" s="4">
        <v>0.66</v>
      </c>
      <c r="AJ15" s="4">
        <v>0.45</v>
      </c>
      <c r="AK15" s="4">
        <f t="shared" si="5"/>
        <v>1.4666666666666668</v>
      </c>
    </row>
    <row r="16" spans="1:75">
      <c r="A16" s="2" t="s">
        <v>29</v>
      </c>
      <c r="B16" s="3">
        <v>0.67193303950079097</v>
      </c>
      <c r="C16" s="3">
        <v>-0.29125000000000001</v>
      </c>
      <c r="D16" s="2" t="s">
        <v>17</v>
      </c>
      <c r="E16" s="4">
        <v>0.24</v>
      </c>
      <c r="F16" s="4">
        <v>0.31</v>
      </c>
      <c r="G16" s="4">
        <f t="shared" si="0"/>
        <v>0.77419354838709675</v>
      </c>
      <c r="H16" s="3">
        <v>3.2286167988147702E-8</v>
      </c>
      <c r="I16" s="3">
        <v>1</v>
      </c>
      <c r="J16" s="2" t="s">
        <v>14</v>
      </c>
      <c r="K16" s="4">
        <v>0.82</v>
      </c>
      <c r="L16" s="4">
        <v>0.12</v>
      </c>
      <c r="M16" s="4">
        <f t="shared" si="1"/>
        <v>6.833333333333333</v>
      </c>
      <c r="N16" s="3">
        <v>5.0052683883351099E-8</v>
      </c>
      <c r="O16" s="3">
        <v>0.895625</v>
      </c>
      <c r="P16" s="2" t="s">
        <v>14</v>
      </c>
      <c r="Q16" s="4">
        <v>0.37</v>
      </c>
      <c r="R16" s="4">
        <v>0.16</v>
      </c>
      <c r="S16" s="4">
        <f t="shared" si="2"/>
        <v>2.3125</v>
      </c>
      <c r="T16" s="3">
        <v>3.5229575429115797E-8</v>
      </c>
      <c r="U16" s="3">
        <v>1</v>
      </c>
      <c r="V16" s="2" t="s">
        <v>14</v>
      </c>
      <c r="W16" s="4">
        <v>0.77</v>
      </c>
      <c r="X16" s="4">
        <v>0.55000000000000004</v>
      </c>
      <c r="Y16" s="4">
        <f t="shared" si="3"/>
        <v>1.4</v>
      </c>
      <c r="Z16" s="3">
        <v>6.9973619840420594E-8</v>
      </c>
      <c r="AA16" s="3">
        <v>0.92749999999999999</v>
      </c>
      <c r="AB16" s="3" t="s">
        <v>14</v>
      </c>
      <c r="AC16" s="4">
        <v>0.34</v>
      </c>
      <c r="AD16" s="4">
        <v>0.15</v>
      </c>
      <c r="AE16" s="4">
        <f t="shared" si="4"/>
        <v>2.2666666666666671</v>
      </c>
      <c r="AF16" s="3">
        <v>3.5317010045916301E-8</v>
      </c>
      <c r="AG16" s="3">
        <v>1</v>
      </c>
      <c r="AH16" s="2" t="s">
        <v>14</v>
      </c>
      <c r="AI16" s="4">
        <v>0.77</v>
      </c>
      <c r="AJ16" s="4">
        <v>0.27</v>
      </c>
      <c r="AK16" s="4">
        <f t="shared" si="5"/>
        <v>2.8518518518518516</v>
      </c>
    </row>
    <row r="17" spans="1:37">
      <c r="A17" s="2" t="s">
        <v>30</v>
      </c>
      <c r="B17" s="3">
        <v>4.5150353309995499E-2</v>
      </c>
      <c r="C17" s="3">
        <v>-0.36562499999999998</v>
      </c>
      <c r="D17" s="2" t="s">
        <v>16</v>
      </c>
      <c r="E17" s="4">
        <v>0.2</v>
      </c>
      <c r="F17" s="4">
        <v>0.31</v>
      </c>
      <c r="G17" s="4">
        <f t="shared" si="0"/>
        <v>0.64516129032258074</v>
      </c>
      <c r="H17" s="3">
        <v>3.5304507784241299E-8</v>
      </c>
      <c r="I17" s="3">
        <v>0.99750000000000005</v>
      </c>
      <c r="J17" s="2" t="s">
        <v>14</v>
      </c>
      <c r="K17" s="4">
        <v>0.73</v>
      </c>
      <c r="L17" s="4">
        <v>0.11</v>
      </c>
      <c r="M17" s="4">
        <f t="shared" si="1"/>
        <v>6.6363636363636358</v>
      </c>
      <c r="N17" s="3">
        <v>2.90187957781211E-7</v>
      </c>
      <c r="O17" s="3">
        <v>0.8</v>
      </c>
      <c r="P17" s="2" t="s">
        <v>14</v>
      </c>
      <c r="Q17" s="4">
        <v>0.3</v>
      </c>
      <c r="R17" s="4">
        <v>0.15</v>
      </c>
      <c r="S17" s="4">
        <f t="shared" si="2"/>
        <v>2</v>
      </c>
      <c r="T17" s="3">
        <v>3.5005611896472997E-8</v>
      </c>
      <c r="U17" s="3">
        <v>0.99687499999999996</v>
      </c>
      <c r="V17" s="2" t="s">
        <v>14</v>
      </c>
      <c r="W17" s="4">
        <v>0.72</v>
      </c>
      <c r="X17" s="4">
        <v>0.55000000000000004</v>
      </c>
      <c r="Y17" s="4">
        <f t="shared" si="3"/>
        <v>1.3090909090909089</v>
      </c>
      <c r="Z17" s="3">
        <v>4.3042589948838E-7</v>
      </c>
      <c r="AA17" s="3">
        <v>0.82625000000000004</v>
      </c>
      <c r="AB17" s="3" t="s">
        <v>14</v>
      </c>
      <c r="AC17" s="4">
        <v>0.27</v>
      </c>
      <c r="AD17" s="4">
        <v>0.14000000000000001</v>
      </c>
      <c r="AE17" s="4">
        <f t="shared" si="4"/>
        <v>1.9285714285714286</v>
      </c>
      <c r="AF17" s="3">
        <v>3.5567869345025702E-8</v>
      </c>
      <c r="AG17" s="3">
        <v>0.99750000000000005</v>
      </c>
      <c r="AH17" s="2" t="s">
        <v>14</v>
      </c>
      <c r="AI17" s="4">
        <v>0.71</v>
      </c>
      <c r="AJ17" s="4">
        <v>0.26</v>
      </c>
      <c r="AK17" s="4">
        <f t="shared" si="5"/>
        <v>2.7307692307692304</v>
      </c>
    </row>
    <row r="18" spans="1:37">
      <c r="A18" s="2" t="s">
        <v>31</v>
      </c>
      <c r="B18" s="3">
        <v>1.73792998120564E-6</v>
      </c>
      <c r="C18" s="3">
        <v>0.85</v>
      </c>
      <c r="D18" s="2" t="s">
        <v>14</v>
      </c>
      <c r="E18" s="4">
        <v>0.37</v>
      </c>
      <c r="F18" s="4">
        <v>0.05</v>
      </c>
      <c r="G18" s="4">
        <f t="shared" si="0"/>
        <v>7.3999999999999995</v>
      </c>
      <c r="H18" s="3">
        <v>3.4832279577812402E-8</v>
      </c>
      <c r="I18" s="3">
        <v>1</v>
      </c>
      <c r="J18" s="2" t="s">
        <v>14</v>
      </c>
      <c r="K18" s="4">
        <v>0.46</v>
      </c>
      <c r="L18" s="4">
        <v>0.01</v>
      </c>
      <c r="M18" s="4">
        <f t="shared" si="1"/>
        <v>46</v>
      </c>
      <c r="N18" s="3">
        <v>3.3520175064848701E-8</v>
      </c>
      <c r="O18" s="3">
        <v>1</v>
      </c>
      <c r="P18" s="2" t="s">
        <v>14</v>
      </c>
      <c r="Q18" s="4">
        <v>0.39</v>
      </c>
      <c r="R18" s="4">
        <v>0.01</v>
      </c>
      <c r="S18" s="4">
        <f t="shared" si="2"/>
        <v>39</v>
      </c>
      <c r="T18" s="3">
        <v>3.2147701844540002E-8</v>
      </c>
      <c r="U18" s="3">
        <v>1</v>
      </c>
      <c r="V18" s="2" t="s">
        <v>14</v>
      </c>
      <c r="W18" s="4">
        <v>0.63</v>
      </c>
      <c r="X18" s="4">
        <v>0.5</v>
      </c>
      <c r="Y18" s="4">
        <f t="shared" si="3"/>
        <v>1.26</v>
      </c>
      <c r="Z18" s="3">
        <v>3.14631354211659E-8</v>
      </c>
      <c r="AA18" s="3">
        <v>1</v>
      </c>
      <c r="AB18" s="3" t="s">
        <v>14</v>
      </c>
      <c r="AC18" s="4">
        <v>0.25</v>
      </c>
      <c r="AD18" s="4">
        <v>0.01</v>
      </c>
      <c r="AE18" s="4">
        <f t="shared" si="4"/>
        <v>25</v>
      </c>
      <c r="AF18" s="3">
        <v>3.51672380413779E-8</v>
      </c>
      <c r="AG18" s="3">
        <v>1</v>
      </c>
      <c r="AH18" s="2" t="s">
        <v>14</v>
      </c>
      <c r="AI18" s="4">
        <v>0.6</v>
      </c>
      <c r="AJ18" s="4">
        <v>0.02</v>
      </c>
      <c r="AK18" s="4">
        <f t="shared" si="5"/>
        <v>30</v>
      </c>
    </row>
    <row r="19" spans="1:37">
      <c r="A19" s="2" t="s">
        <v>32</v>
      </c>
      <c r="B19" s="3">
        <v>3.4561416126631202E-8</v>
      </c>
      <c r="C19" s="3">
        <v>1</v>
      </c>
      <c r="D19" s="2" t="s">
        <v>14</v>
      </c>
      <c r="E19" s="4">
        <v>0.38</v>
      </c>
      <c r="F19" s="4">
        <v>0</v>
      </c>
      <c r="G19" s="4" t="s">
        <v>50</v>
      </c>
      <c r="H19" s="3">
        <v>3.5304507784241299E-8</v>
      </c>
      <c r="I19" s="3">
        <v>1</v>
      </c>
      <c r="J19" s="2" t="s">
        <v>14</v>
      </c>
      <c r="K19" s="4">
        <v>0.43</v>
      </c>
      <c r="L19" s="4">
        <v>0</v>
      </c>
      <c r="M19" s="4" t="s">
        <v>50</v>
      </c>
      <c r="N19" s="3">
        <v>3.4207183637349199E-8</v>
      </c>
      <c r="O19" s="3">
        <v>1</v>
      </c>
      <c r="P19" s="2" t="s">
        <v>14</v>
      </c>
      <c r="Q19" s="4">
        <v>0.39</v>
      </c>
      <c r="R19" s="4">
        <v>0</v>
      </c>
      <c r="S19" s="4" t="s">
        <v>50</v>
      </c>
      <c r="T19" s="3">
        <v>3.3222682784266003E-8</v>
      </c>
      <c r="U19" s="3">
        <v>1</v>
      </c>
      <c r="V19" s="2" t="s">
        <v>14</v>
      </c>
      <c r="W19" s="4">
        <v>0.6</v>
      </c>
      <c r="X19" s="4">
        <v>0.5</v>
      </c>
      <c r="Y19" s="4">
        <f t="shared" si="3"/>
        <v>1.2</v>
      </c>
      <c r="Z19" s="3">
        <v>3.4438906403097803E-8</v>
      </c>
      <c r="AA19" s="3">
        <v>1</v>
      </c>
      <c r="AB19" s="3" t="s">
        <v>14</v>
      </c>
      <c r="AC19" s="4">
        <v>0.19</v>
      </c>
      <c r="AD19" s="4">
        <v>0</v>
      </c>
      <c r="AE19" s="4" t="s">
        <v>50</v>
      </c>
      <c r="AF19" s="3">
        <v>3.44022276054958E-8</v>
      </c>
      <c r="AG19" s="3">
        <v>1</v>
      </c>
      <c r="AH19" s="2" t="s">
        <v>14</v>
      </c>
      <c r="AI19" s="4">
        <v>0.56000000000000005</v>
      </c>
      <c r="AJ19" s="4">
        <v>0</v>
      </c>
      <c r="AK19" s="7" t="s">
        <v>49</v>
      </c>
    </row>
    <row r="20" spans="1:37">
      <c r="A20" s="2" t="s">
        <v>33</v>
      </c>
      <c r="B20" s="3">
        <v>3.4856995304599097E-8</v>
      </c>
      <c r="C20" s="3">
        <v>1</v>
      </c>
      <c r="D20" s="2" t="s">
        <v>14</v>
      </c>
      <c r="E20" s="4">
        <v>0.46</v>
      </c>
      <c r="F20" s="4">
        <v>0</v>
      </c>
      <c r="G20" s="4" t="s">
        <v>50</v>
      </c>
      <c r="H20" s="3">
        <v>3.5417167547300501E-8</v>
      </c>
      <c r="I20" s="3">
        <v>1</v>
      </c>
      <c r="J20" s="2" t="s">
        <v>14</v>
      </c>
      <c r="K20" s="4">
        <v>0.42</v>
      </c>
      <c r="L20" s="4">
        <v>0</v>
      </c>
      <c r="M20" s="4" t="s">
        <v>50</v>
      </c>
      <c r="N20" s="3">
        <v>3.5204628892129197E-8</v>
      </c>
      <c r="O20" s="3">
        <v>1</v>
      </c>
      <c r="P20" s="2" t="s">
        <v>14</v>
      </c>
      <c r="Q20" s="4">
        <v>0.41</v>
      </c>
      <c r="R20" s="4">
        <v>0</v>
      </c>
      <c r="S20" s="4" t="s">
        <v>50</v>
      </c>
      <c r="T20" s="3">
        <v>3.44878646525681E-8</v>
      </c>
      <c r="U20" s="3">
        <v>1</v>
      </c>
      <c r="V20" s="2" t="s">
        <v>14</v>
      </c>
      <c r="W20" s="4">
        <v>0.6</v>
      </c>
      <c r="X20" s="4">
        <v>0.5</v>
      </c>
      <c r="Y20" s="4">
        <f t="shared" si="3"/>
        <v>1.2</v>
      </c>
      <c r="Z20" s="3">
        <v>3.4832279577812402E-8</v>
      </c>
      <c r="AA20" s="3">
        <v>1</v>
      </c>
      <c r="AB20" s="3" t="s">
        <v>14</v>
      </c>
      <c r="AC20" s="4">
        <v>0.21</v>
      </c>
      <c r="AD20" s="4">
        <v>0</v>
      </c>
      <c r="AE20" s="4" t="s">
        <v>50</v>
      </c>
      <c r="AF20" s="3">
        <v>3.5142330098899703E-8</v>
      </c>
      <c r="AG20" s="3">
        <v>1</v>
      </c>
      <c r="AH20" s="2" t="s">
        <v>14</v>
      </c>
      <c r="AI20" s="4">
        <v>0.55000000000000004</v>
      </c>
      <c r="AJ20" s="4">
        <v>0</v>
      </c>
      <c r="AK20" s="7" t="s">
        <v>49</v>
      </c>
    </row>
    <row r="21" spans="1:37">
      <c r="A21" s="2" t="s">
        <v>34</v>
      </c>
      <c r="B21" s="3">
        <v>0.100826970035477</v>
      </c>
      <c r="C21" s="3">
        <v>0.6</v>
      </c>
      <c r="D21" s="2" t="s">
        <v>14</v>
      </c>
      <c r="E21" s="4">
        <v>0.41</v>
      </c>
      <c r="F21" s="4">
        <v>0.2</v>
      </c>
      <c r="G21" s="4">
        <f t="shared" si="0"/>
        <v>2.0499999999999998</v>
      </c>
      <c r="H21" s="3">
        <v>3.5204628892129197E-8</v>
      </c>
      <c r="I21" s="3">
        <v>1</v>
      </c>
      <c r="J21" s="2" t="s">
        <v>14</v>
      </c>
      <c r="K21" s="4">
        <v>0.53</v>
      </c>
      <c r="L21" s="4">
        <v>0</v>
      </c>
      <c r="M21" s="4" t="s">
        <v>50</v>
      </c>
      <c r="N21" s="3">
        <v>3.4158573994025398E-8</v>
      </c>
      <c r="O21" s="3">
        <v>1</v>
      </c>
      <c r="P21" s="2" t="s">
        <v>14</v>
      </c>
      <c r="Q21" s="4">
        <v>0.45</v>
      </c>
      <c r="R21" s="4">
        <v>0.01</v>
      </c>
      <c r="S21" s="4">
        <f t="shared" si="2"/>
        <v>45</v>
      </c>
      <c r="T21" s="3">
        <v>3.4918851711967501E-8</v>
      </c>
      <c r="U21" s="3">
        <v>1</v>
      </c>
      <c r="V21" s="2" t="s">
        <v>14</v>
      </c>
      <c r="W21" s="4">
        <v>0.72</v>
      </c>
      <c r="X21" s="4">
        <v>0.5</v>
      </c>
      <c r="Y21" s="4">
        <f t="shared" si="3"/>
        <v>1.44</v>
      </c>
      <c r="Z21" s="3">
        <v>3.5030435108813598E-8</v>
      </c>
      <c r="AA21" s="3">
        <v>1</v>
      </c>
      <c r="AB21" s="3" t="s">
        <v>14</v>
      </c>
      <c r="AC21" s="4">
        <v>0.39</v>
      </c>
      <c r="AD21" s="4">
        <v>0.03</v>
      </c>
      <c r="AE21" s="4">
        <f t="shared" si="4"/>
        <v>13.000000000000002</v>
      </c>
      <c r="AF21" s="3">
        <v>3.5279514867073899E-8</v>
      </c>
      <c r="AG21" s="3">
        <v>1</v>
      </c>
      <c r="AH21" s="2" t="s">
        <v>14</v>
      </c>
      <c r="AI21" s="4">
        <v>0.68</v>
      </c>
      <c r="AJ21" s="4">
        <v>0.03</v>
      </c>
      <c r="AK21" s="4">
        <f t="shared" si="5"/>
        <v>22.666666666666668</v>
      </c>
    </row>
    <row r="22" spans="1:37">
      <c r="A22" s="2" t="s">
        <v>35</v>
      </c>
      <c r="B22" s="3">
        <v>3.2986354202818203E-8</v>
      </c>
      <c r="C22" s="3">
        <v>1</v>
      </c>
      <c r="D22" s="2" t="s">
        <v>14</v>
      </c>
      <c r="E22" s="4">
        <v>0.11</v>
      </c>
      <c r="F22" s="4">
        <v>0</v>
      </c>
      <c r="G22" s="4" t="s">
        <v>50</v>
      </c>
      <c r="H22" s="3">
        <v>3.4353375676795598E-8</v>
      </c>
      <c r="I22" s="3">
        <v>1</v>
      </c>
      <c r="J22" s="2" t="s">
        <v>14</v>
      </c>
      <c r="K22" s="4">
        <v>0.19</v>
      </c>
      <c r="L22" s="4">
        <v>0</v>
      </c>
      <c r="M22" s="4" t="s">
        <v>50</v>
      </c>
      <c r="N22" s="3">
        <v>3.3187139365894403E-8</v>
      </c>
      <c r="O22" s="3">
        <v>1</v>
      </c>
      <c r="P22" s="2" t="s">
        <v>14</v>
      </c>
      <c r="Q22" s="4">
        <v>0.13</v>
      </c>
      <c r="R22" s="4">
        <v>0</v>
      </c>
      <c r="S22" s="4" t="s">
        <v>50</v>
      </c>
      <c r="T22" s="3">
        <v>5.95943985459942E-8</v>
      </c>
      <c r="U22" s="3">
        <v>0.92500000000000004</v>
      </c>
      <c r="V22" s="2" t="s">
        <v>14</v>
      </c>
      <c r="W22" s="4">
        <v>0.54</v>
      </c>
      <c r="X22" s="4">
        <v>0.5</v>
      </c>
      <c r="Y22" s="4">
        <f t="shared" si="3"/>
        <v>1.08</v>
      </c>
      <c r="Z22" s="3">
        <v>6.5191666637693094E-8</v>
      </c>
      <c r="AA22" s="3">
        <v>0.92500000000000004</v>
      </c>
      <c r="AB22" s="3" t="s">
        <v>14</v>
      </c>
      <c r="AC22" s="4">
        <v>0.06</v>
      </c>
      <c r="AD22" s="4">
        <v>0</v>
      </c>
      <c r="AE22" s="4" t="s">
        <v>50</v>
      </c>
      <c r="AF22" s="3">
        <v>3.4721248311928297E-8</v>
      </c>
      <c r="AG22" s="3">
        <v>1</v>
      </c>
      <c r="AH22" s="2" t="s">
        <v>14</v>
      </c>
      <c r="AI22" s="4">
        <v>0.39</v>
      </c>
      <c r="AJ22" s="4">
        <v>0</v>
      </c>
      <c r="AK22" s="7" t="s">
        <v>49</v>
      </c>
    </row>
    <row r="23" spans="1:37">
      <c r="A23" s="2" t="s">
        <v>36</v>
      </c>
      <c r="B23" s="3">
        <v>4.8523200894664598E-6</v>
      </c>
      <c r="C23" s="3">
        <v>0.7</v>
      </c>
      <c r="D23" s="2" t="s">
        <v>14</v>
      </c>
      <c r="E23" s="4">
        <v>0.54</v>
      </c>
      <c r="F23" s="4">
        <v>0.15</v>
      </c>
      <c r="G23" s="4">
        <f t="shared" si="0"/>
        <v>3.6000000000000005</v>
      </c>
      <c r="H23" s="3">
        <v>3.5117437580074499E-8</v>
      </c>
      <c r="I23" s="3">
        <v>1</v>
      </c>
      <c r="J23" s="2" t="s">
        <v>14</v>
      </c>
      <c r="K23" s="4">
        <v>0.4</v>
      </c>
      <c r="L23" s="4">
        <v>0.01</v>
      </c>
      <c r="M23" s="4">
        <f t="shared" si="1"/>
        <v>40</v>
      </c>
      <c r="N23" s="3">
        <v>3.4207183637349199E-8</v>
      </c>
      <c r="O23" s="3">
        <v>1</v>
      </c>
      <c r="P23" s="2" t="s">
        <v>14</v>
      </c>
      <c r="Q23" s="4">
        <v>0.45</v>
      </c>
      <c r="R23" s="4">
        <v>0.01</v>
      </c>
      <c r="S23" s="4">
        <f t="shared" si="2"/>
        <v>45</v>
      </c>
      <c r="T23" s="3">
        <v>3.1036204870038898E-8</v>
      </c>
      <c r="U23" s="3">
        <v>1</v>
      </c>
      <c r="V23" s="2" t="s">
        <v>14</v>
      </c>
      <c r="W23" s="4">
        <v>0.66</v>
      </c>
      <c r="X23" s="4">
        <v>0.5</v>
      </c>
      <c r="Y23" s="4">
        <f t="shared" si="3"/>
        <v>1.32</v>
      </c>
      <c r="Z23" s="3">
        <v>3.4280211514342001E-8</v>
      </c>
      <c r="AA23" s="3">
        <v>1</v>
      </c>
      <c r="AB23" s="3" t="s">
        <v>14</v>
      </c>
      <c r="AC23" s="4">
        <v>0.36</v>
      </c>
      <c r="AD23" s="4">
        <v>0.03</v>
      </c>
      <c r="AE23" s="4">
        <f t="shared" si="4"/>
        <v>12</v>
      </c>
      <c r="AF23" s="3">
        <v>3.5055273708469299E-8</v>
      </c>
      <c r="AG23" s="3">
        <v>1</v>
      </c>
      <c r="AH23" s="2" t="s">
        <v>14</v>
      </c>
      <c r="AI23" s="4">
        <v>0.6</v>
      </c>
      <c r="AJ23" s="4">
        <v>0.03</v>
      </c>
      <c r="AK23" s="4">
        <f t="shared" si="5"/>
        <v>20</v>
      </c>
    </row>
    <row r="24" spans="1:37">
      <c r="A24" s="2" t="s">
        <v>37</v>
      </c>
      <c r="B24" s="3">
        <v>9.7256014458178295E-6</v>
      </c>
      <c r="C24" s="3">
        <v>-0.85</v>
      </c>
      <c r="D24" s="2" t="s">
        <v>14</v>
      </c>
      <c r="E24" s="4">
        <v>0.22</v>
      </c>
      <c r="F24" s="4">
        <v>0.4</v>
      </c>
      <c r="G24" s="4">
        <f t="shared" si="0"/>
        <v>0.54999999999999993</v>
      </c>
      <c r="H24" s="3">
        <v>2.8717465308256601E-7</v>
      </c>
      <c r="I24" s="3">
        <v>0.92500000000000004</v>
      </c>
      <c r="J24" s="2" t="s">
        <v>14</v>
      </c>
      <c r="K24" s="4">
        <v>0.83</v>
      </c>
      <c r="L24" s="4">
        <v>0.53</v>
      </c>
      <c r="M24" s="4">
        <f t="shared" si="1"/>
        <v>1.5660377358490565</v>
      </c>
      <c r="N24" s="3">
        <v>8.1258014587608397E-5</v>
      </c>
      <c r="O24" s="3">
        <v>-0.85</v>
      </c>
      <c r="P24" s="2" t="s">
        <v>14</v>
      </c>
      <c r="Q24" s="4">
        <v>0.34</v>
      </c>
      <c r="R24" s="4">
        <v>0.45</v>
      </c>
      <c r="S24" s="4">
        <f t="shared" si="2"/>
        <v>0.75555555555555554</v>
      </c>
      <c r="T24" s="3">
        <v>0.340489127782304</v>
      </c>
      <c r="U24" s="3">
        <v>8.2500000000000004E-2</v>
      </c>
      <c r="V24" s="2" t="s">
        <v>38</v>
      </c>
      <c r="W24" s="4">
        <v>0.74</v>
      </c>
      <c r="X24" s="4">
        <v>0.73</v>
      </c>
      <c r="Y24" s="4">
        <f t="shared" si="3"/>
        <v>1.0136986301369864</v>
      </c>
      <c r="Z24" s="3">
        <v>8.14241596900529E-5</v>
      </c>
      <c r="AA24" s="3">
        <v>-0.84437499999999999</v>
      </c>
      <c r="AB24" s="3" t="s">
        <v>14</v>
      </c>
      <c r="AC24" s="4">
        <v>0.3</v>
      </c>
      <c r="AD24" s="4">
        <v>0.4</v>
      </c>
      <c r="AE24" s="4">
        <f t="shared" si="4"/>
        <v>0.74999999999999989</v>
      </c>
      <c r="AF24" s="3">
        <v>6.1062097098347097E-2</v>
      </c>
      <c r="AG24" s="3">
        <v>0.22562499999999999</v>
      </c>
      <c r="AH24" s="2" t="s">
        <v>17</v>
      </c>
      <c r="AI24" s="4">
        <v>0.73</v>
      </c>
      <c r="AJ24" s="4">
        <v>0.67</v>
      </c>
      <c r="AK24" s="4">
        <f t="shared" si="5"/>
        <v>1.08955223880597</v>
      </c>
    </row>
    <row r="25" spans="1:37">
      <c r="A25" s="2" t="s">
        <v>39</v>
      </c>
      <c r="B25" s="3">
        <v>3.54046342966093E-8</v>
      </c>
      <c r="C25" s="3">
        <v>-1</v>
      </c>
      <c r="D25" s="2" t="s">
        <v>14</v>
      </c>
      <c r="E25" s="4">
        <v>0.39</v>
      </c>
      <c r="F25" s="4">
        <v>0.81</v>
      </c>
      <c r="G25" s="4">
        <f t="shared" si="0"/>
        <v>0.48148148148148145</v>
      </c>
      <c r="H25" s="3">
        <v>3.5517573253029898E-8</v>
      </c>
      <c r="I25" s="3">
        <v>1</v>
      </c>
      <c r="J25" s="2" t="s">
        <v>14</v>
      </c>
      <c r="K25" s="4">
        <v>0.77</v>
      </c>
      <c r="L25" s="4">
        <v>0.49</v>
      </c>
      <c r="M25" s="4">
        <f t="shared" si="1"/>
        <v>1.5714285714285714</v>
      </c>
      <c r="N25" s="3">
        <v>2.24278145317198E-7</v>
      </c>
      <c r="O25" s="3">
        <v>-0.93</v>
      </c>
      <c r="P25" s="2" t="s">
        <v>14</v>
      </c>
      <c r="Q25" s="4">
        <v>0.51</v>
      </c>
      <c r="R25" s="4">
        <v>0.61</v>
      </c>
      <c r="S25" s="4">
        <f t="shared" si="2"/>
        <v>0.83606557377049184</v>
      </c>
      <c r="T25" s="3">
        <v>5.6302756205836297E-4</v>
      </c>
      <c r="U25" s="3">
        <v>-0.54062500000000002</v>
      </c>
      <c r="V25" s="2" t="s">
        <v>14</v>
      </c>
      <c r="W25" s="4">
        <v>0.71</v>
      </c>
      <c r="X25" s="4">
        <v>0.73</v>
      </c>
      <c r="Y25" s="4">
        <f t="shared" si="3"/>
        <v>0.9726027397260274</v>
      </c>
      <c r="Z25" s="3">
        <v>3.5442245684273299E-8</v>
      </c>
      <c r="AA25" s="3">
        <v>-0.989375</v>
      </c>
      <c r="AB25" s="3" t="s">
        <v>14</v>
      </c>
      <c r="AC25" s="4">
        <v>0.36</v>
      </c>
      <c r="AD25" s="4">
        <v>0.56000000000000005</v>
      </c>
      <c r="AE25" s="4">
        <f t="shared" si="4"/>
        <v>0.64285714285714279</v>
      </c>
      <c r="AF25" s="3">
        <v>0.106652604955077</v>
      </c>
      <c r="AG25" s="3">
        <v>0.15437500000000001</v>
      </c>
      <c r="AH25" s="2" t="s">
        <v>17</v>
      </c>
      <c r="AI25" s="4">
        <v>0.7</v>
      </c>
      <c r="AJ25" s="4">
        <v>0.69</v>
      </c>
      <c r="AK25" s="4">
        <f t="shared" si="5"/>
        <v>1.0144927536231885</v>
      </c>
    </row>
    <row r="26" spans="1:37">
      <c r="A26" s="2" t="s">
        <v>40</v>
      </c>
      <c r="B26" s="3">
        <v>3.8024628045275901E-8</v>
      </c>
      <c r="C26" s="3">
        <v>-0.96625000000000005</v>
      </c>
      <c r="D26" s="2" t="s">
        <v>14</v>
      </c>
      <c r="E26" s="4">
        <v>0.12</v>
      </c>
      <c r="F26" s="4">
        <v>0.2</v>
      </c>
      <c r="G26" s="4">
        <f t="shared" si="0"/>
        <v>0.6</v>
      </c>
      <c r="H26" s="3">
        <v>5.5170215843347397E-8</v>
      </c>
      <c r="I26" s="3">
        <v>0.91062500000000002</v>
      </c>
      <c r="J26" s="2" t="s">
        <v>14</v>
      </c>
      <c r="K26" s="4">
        <v>0.84</v>
      </c>
      <c r="L26" s="4">
        <v>0.56999999999999995</v>
      </c>
      <c r="M26" s="4">
        <f t="shared" si="1"/>
        <v>1.4736842105263159</v>
      </c>
      <c r="N26" s="3">
        <v>7.5378461947098501E-8</v>
      </c>
      <c r="O26" s="3">
        <v>-0.95062500000000005</v>
      </c>
      <c r="P26" s="2" t="s">
        <v>14</v>
      </c>
      <c r="Q26" s="4">
        <v>0.21</v>
      </c>
      <c r="R26" s="4">
        <v>0.28999999999999998</v>
      </c>
      <c r="S26" s="4">
        <f t="shared" si="2"/>
        <v>0.72413793103448276</v>
      </c>
      <c r="T26" s="3">
        <v>5.4094170404262202E-3</v>
      </c>
      <c r="U26" s="3">
        <v>0.39374999999999999</v>
      </c>
      <c r="V26" s="2" t="s">
        <v>16</v>
      </c>
      <c r="W26" s="4">
        <v>0.75</v>
      </c>
      <c r="X26" s="4">
        <v>0.72</v>
      </c>
      <c r="Y26" s="4">
        <f t="shared" si="3"/>
        <v>1.0416666666666667</v>
      </c>
      <c r="Z26" s="3">
        <v>4.3034042958831698E-5</v>
      </c>
      <c r="AA26" s="3">
        <v>-0.66062500000000002</v>
      </c>
      <c r="AB26" s="3" t="s">
        <v>14</v>
      </c>
      <c r="AC26" s="4">
        <v>0.23</v>
      </c>
      <c r="AD26" s="4">
        <v>0.28000000000000003</v>
      </c>
      <c r="AE26" s="4">
        <f t="shared" si="4"/>
        <v>0.8214285714285714</v>
      </c>
      <c r="AF26" s="3">
        <v>9.6160735159111204E-3</v>
      </c>
      <c r="AG26" s="3">
        <v>0.3725</v>
      </c>
      <c r="AH26" s="2" t="s">
        <v>16</v>
      </c>
      <c r="AI26" s="4">
        <v>0.74</v>
      </c>
      <c r="AJ26" s="4">
        <v>0.7</v>
      </c>
      <c r="AK26" s="4">
        <f t="shared" si="5"/>
        <v>1.0571428571428572</v>
      </c>
    </row>
    <row r="27" spans="1:37">
      <c r="A27" s="2" t="s">
        <v>41</v>
      </c>
      <c r="B27" s="3">
        <v>1.09533869056074E-7</v>
      </c>
      <c r="C27" s="3">
        <v>-0.8</v>
      </c>
      <c r="D27" s="2" t="s">
        <v>14</v>
      </c>
      <c r="E27" s="4">
        <v>0.16</v>
      </c>
      <c r="F27" s="4">
        <v>0.46</v>
      </c>
      <c r="G27" s="4">
        <f t="shared" si="0"/>
        <v>0.34782608695652173</v>
      </c>
      <c r="H27" s="3">
        <v>3.4438906403097803E-8</v>
      </c>
      <c r="I27" s="3">
        <v>1</v>
      </c>
      <c r="J27" s="2" t="s">
        <v>14</v>
      </c>
      <c r="K27" s="4">
        <v>0.73</v>
      </c>
      <c r="L27" s="4">
        <v>0.37</v>
      </c>
      <c r="M27" s="4">
        <f t="shared" si="1"/>
        <v>1.972972972972973</v>
      </c>
      <c r="N27" s="3">
        <v>9.3725916800607804E-5</v>
      </c>
      <c r="O27" s="3">
        <v>-0.77437500000000004</v>
      </c>
      <c r="P27" s="2" t="s">
        <v>14</v>
      </c>
      <c r="Q27" s="4">
        <v>0.26</v>
      </c>
      <c r="R27" s="4">
        <v>0.4</v>
      </c>
      <c r="S27" s="4">
        <f t="shared" si="2"/>
        <v>0.65</v>
      </c>
      <c r="T27" s="3">
        <v>5.7223584001241098E-8</v>
      </c>
      <c r="U27" s="3">
        <v>0.92937499999999995</v>
      </c>
      <c r="V27" s="2" t="s">
        <v>14</v>
      </c>
      <c r="W27" s="4">
        <v>0.75</v>
      </c>
      <c r="X27" s="4">
        <v>0.67</v>
      </c>
      <c r="Y27" s="4">
        <f t="shared" si="3"/>
        <v>1.1194029850746268</v>
      </c>
      <c r="Z27" s="3">
        <v>3.8648600940024503E-4</v>
      </c>
      <c r="AA27" s="3">
        <v>-0.78687499999999999</v>
      </c>
      <c r="AB27" s="3" t="s">
        <v>14</v>
      </c>
      <c r="AC27" s="4">
        <v>0.26</v>
      </c>
      <c r="AD27" s="4">
        <v>0.38</v>
      </c>
      <c r="AE27" s="4">
        <f t="shared" si="4"/>
        <v>0.68421052631578949</v>
      </c>
      <c r="AF27" s="3">
        <v>3.51298819120358E-8</v>
      </c>
      <c r="AG27" s="3">
        <v>0.98562499999999997</v>
      </c>
      <c r="AH27" s="2" t="s">
        <v>14</v>
      </c>
      <c r="AI27" s="4">
        <v>0.75</v>
      </c>
      <c r="AJ27" s="4">
        <v>0.56999999999999995</v>
      </c>
      <c r="AK27" s="4">
        <f t="shared" si="5"/>
        <v>1.3157894736842106</v>
      </c>
    </row>
    <row r="28" spans="1:37">
      <c r="A28" s="2" t="s">
        <v>42</v>
      </c>
      <c r="B28" s="3">
        <v>4.2356266433349103E-2</v>
      </c>
      <c r="C28" s="3">
        <v>-0.65</v>
      </c>
      <c r="D28" s="2" t="s">
        <v>14</v>
      </c>
      <c r="E28" s="4">
        <v>0.61</v>
      </c>
      <c r="F28" s="4">
        <v>0.74</v>
      </c>
      <c r="G28" s="4">
        <f t="shared" si="0"/>
        <v>0.82432432432432434</v>
      </c>
      <c r="H28" s="3">
        <v>3.5530141444008599E-8</v>
      </c>
      <c r="I28" s="3">
        <v>0.99875000000000003</v>
      </c>
      <c r="J28" s="2" t="s">
        <v>14</v>
      </c>
      <c r="K28" s="4">
        <v>0.71</v>
      </c>
      <c r="L28" s="4">
        <v>0.21</v>
      </c>
      <c r="M28" s="4">
        <f t="shared" si="1"/>
        <v>3.3809523809523809</v>
      </c>
      <c r="N28" s="3">
        <v>3.8442118897566601E-8</v>
      </c>
      <c r="O28" s="3">
        <v>0.97187500000000004</v>
      </c>
      <c r="P28" s="2" t="s">
        <v>14</v>
      </c>
      <c r="Q28" s="4">
        <v>0.65</v>
      </c>
      <c r="R28" s="4">
        <v>0.32</v>
      </c>
      <c r="S28" s="4">
        <f t="shared" si="2"/>
        <v>2.03125</v>
      </c>
      <c r="T28" s="3">
        <v>5.1583400345389299E-8</v>
      </c>
      <c r="U28" s="3">
        <v>0.98499999999999999</v>
      </c>
      <c r="V28" s="2" t="s">
        <v>14</v>
      </c>
      <c r="W28" s="4">
        <v>0.76</v>
      </c>
      <c r="X28" s="4">
        <v>0.6</v>
      </c>
      <c r="Y28" s="4">
        <f t="shared" si="3"/>
        <v>1.2666666666666668</v>
      </c>
      <c r="Z28" s="3">
        <v>2.3898802317299702E-6</v>
      </c>
      <c r="AA28" s="3">
        <v>0.72562499999999996</v>
      </c>
      <c r="AB28" s="3" t="s">
        <v>14</v>
      </c>
      <c r="AC28" s="4">
        <v>0.49</v>
      </c>
      <c r="AD28" s="4">
        <v>0.33</v>
      </c>
      <c r="AE28" s="4">
        <f t="shared" si="4"/>
        <v>1.4848484848484849</v>
      </c>
      <c r="AF28" s="3">
        <v>3.5567869345025702E-8</v>
      </c>
      <c r="AG28" s="3">
        <v>0.99624999999999997</v>
      </c>
      <c r="AH28" s="2" t="s">
        <v>14</v>
      </c>
      <c r="AI28" s="4">
        <v>0.75</v>
      </c>
      <c r="AJ28" s="4">
        <v>0.41</v>
      </c>
      <c r="AK28" s="4">
        <f t="shared" si="5"/>
        <v>1.8292682926829269</v>
      </c>
    </row>
    <row r="29" spans="1:37">
      <c r="A29" s="2" t="s">
        <v>43</v>
      </c>
      <c r="B29" s="3">
        <v>4.9013783199467797E-5</v>
      </c>
      <c r="C29" s="3">
        <v>-0.79937499999999995</v>
      </c>
      <c r="D29" s="2" t="s">
        <v>14</v>
      </c>
      <c r="E29" s="4">
        <v>0.32</v>
      </c>
      <c r="F29" s="4">
        <v>0.42</v>
      </c>
      <c r="G29" s="4">
        <f t="shared" si="0"/>
        <v>0.76190476190476197</v>
      </c>
      <c r="H29" s="3">
        <v>5.0139403890765003E-8</v>
      </c>
      <c r="I29" s="3">
        <v>0.93562500000000004</v>
      </c>
      <c r="J29" s="2" t="s">
        <v>14</v>
      </c>
      <c r="K29" s="4">
        <v>0.69</v>
      </c>
      <c r="L29" s="4">
        <v>0.23</v>
      </c>
      <c r="M29" s="4">
        <f t="shared" si="1"/>
        <v>2.9999999999999996</v>
      </c>
      <c r="N29" s="3">
        <v>2.94459886252065E-7</v>
      </c>
      <c r="O29" s="3">
        <v>0.80062500000000003</v>
      </c>
      <c r="P29" s="2" t="s">
        <v>14</v>
      </c>
      <c r="Q29" s="4">
        <v>0.42</v>
      </c>
      <c r="R29" s="4">
        <v>0.26</v>
      </c>
      <c r="S29" s="4">
        <f t="shared" si="2"/>
        <v>1.6153846153846152</v>
      </c>
      <c r="T29" s="3">
        <v>1.13162496708641E-7</v>
      </c>
      <c r="U29" s="3">
        <v>0.84937499999999999</v>
      </c>
      <c r="V29" s="2" t="s">
        <v>14</v>
      </c>
      <c r="W29" s="4">
        <v>0.66</v>
      </c>
      <c r="X29" s="4">
        <v>0.56999999999999995</v>
      </c>
      <c r="Y29" s="4">
        <f t="shared" si="3"/>
        <v>1.1578947368421053</v>
      </c>
      <c r="Z29" s="3">
        <v>1.03422680683516E-5</v>
      </c>
      <c r="AA29" s="3">
        <v>0.67312499999999997</v>
      </c>
      <c r="AB29" s="3" t="s">
        <v>14</v>
      </c>
      <c r="AC29" s="4">
        <v>0.27</v>
      </c>
      <c r="AD29" s="4">
        <v>0.19</v>
      </c>
      <c r="AE29" s="4">
        <f t="shared" si="4"/>
        <v>1.4210526315789473</v>
      </c>
      <c r="AF29" s="3">
        <v>6.0453500999105E-8</v>
      </c>
      <c r="AG29" s="3">
        <v>0.86875000000000002</v>
      </c>
      <c r="AH29" s="2" t="s">
        <v>14</v>
      </c>
      <c r="AI29" s="4">
        <v>0.64</v>
      </c>
      <c r="AJ29" s="4">
        <v>0.41</v>
      </c>
      <c r="AK29" s="4">
        <f t="shared" si="5"/>
        <v>1.5609756097560976</v>
      </c>
    </row>
    <row r="30" spans="1:37">
      <c r="A30" s="2" t="s">
        <v>44</v>
      </c>
      <c r="B30" s="3">
        <v>4.5839621186308001E-2</v>
      </c>
      <c r="C30" s="3">
        <v>0.24625</v>
      </c>
      <c r="D30" s="2" t="s">
        <v>17</v>
      </c>
      <c r="E30" s="4">
        <v>0.21</v>
      </c>
      <c r="F30" s="4">
        <v>0.16</v>
      </c>
      <c r="G30" s="4">
        <f t="shared" si="0"/>
        <v>1.3125</v>
      </c>
      <c r="H30" s="3">
        <v>3.5454790572585598E-8</v>
      </c>
      <c r="I30" s="3">
        <v>0.99624999999999997</v>
      </c>
      <c r="J30" s="2" t="s">
        <v>14</v>
      </c>
      <c r="K30" s="4">
        <v>0.57999999999999996</v>
      </c>
      <c r="L30" s="4">
        <v>0.05</v>
      </c>
      <c r="M30" s="4">
        <f t="shared" si="1"/>
        <v>11.599999999999998</v>
      </c>
      <c r="N30" s="3">
        <v>3.5292009391631198E-8</v>
      </c>
      <c r="O30" s="3">
        <v>0.99312500000000004</v>
      </c>
      <c r="P30" s="2" t="s">
        <v>14</v>
      </c>
      <c r="Q30" s="4">
        <v>0.3</v>
      </c>
      <c r="R30" s="4">
        <v>7.0000000000000007E-2</v>
      </c>
      <c r="S30" s="4">
        <f t="shared" si="2"/>
        <v>4.2857142857142856</v>
      </c>
      <c r="T30" s="3">
        <v>3.5005611896472997E-8</v>
      </c>
      <c r="U30" s="3">
        <v>0.995</v>
      </c>
      <c r="V30" s="2" t="s">
        <v>14</v>
      </c>
      <c r="W30" s="4">
        <v>0.66</v>
      </c>
      <c r="X30" s="4">
        <v>0.52</v>
      </c>
      <c r="Y30" s="4">
        <f t="shared" si="3"/>
        <v>1.2692307692307692</v>
      </c>
      <c r="Z30" s="3">
        <v>3.5367057803538398E-8</v>
      </c>
      <c r="AA30" s="3">
        <v>0.98562499999999997</v>
      </c>
      <c r="AB30" s="3" t="s">
        <v>14</v>
      </c>
      <c r="AC30" s="4">
        <v>0.22</v>
      </c>
      <c r="AD30" s="4">
        <v>0.05</v>
      </c>
      <c r="AE30" s="4">
        <f t="shared" si="4"/>
        <v>4.3999999999999995</v>
      </c>
      <c r="AF30" s="3">
        <v>3.5505008948369602E-8</v>
      </c>
      <c r="AG30" s="3">
        <v>0.99624999999999997</v>
      </c>
      <c r="AH30" s="2" t="s">
        <v>14</v>
      </c>
      <c r="AI30" s="4">
        <v>0.64</v>
      </c>
      <c r="AJ30" s="4">
        <v>0.17</v>
      </c>
      <c r="AK30" s="4">
        <f t="shared" si="5"/>
        <v>3.7647058823529411</v>
      </c>
    </row>
    <row r="31" spans="1:37">
      <c r="A31" s="2" t="s">
        <v>45</v>
      </c>
      <c r="B31" s="3">
        <v>2.85869412418631E-5</v>
      </c>
      <c r="C31" s="3">
        <v>-0.72875000000000001</v>
      </c>
      <c r="D31" s="2" t="s">
        <v>14</v>
      </c>
      <c r="E31" s="4">
        <v>0.09</v>
      </c>
      <c r="F31" s="4">
        <v>0.11</v>
      </c>
      <c r="G31" s="4">
        <f t="shared" si="0"/>
        <v>0.81818181818181812</v>
      </c>
      <c r="H31" s="3">
        <v>3.5505008948369602E-8</v>
      </c>
      <c r="I31" s="3">
        <v>0.99624999999999997</v>
      </c>
      <c r="J31" s="2" t="s">
        <v>14</v>
      </c>
      <c r="K31" s="4">
        <v>0.61</v>
      </c>
      <c r="L31" s="4">
        <v>0.19</v>
      </c>
      <c r="M31" s="4">
        <f t="shared" si="1"/>
        <v>3.2105263157894735</v>
      </c>
      <c r="N31" s="3">
        <v>6.9648173782219394E-2</v>
      </c>
      <c r="O31" s="3">
        <v>0.16125</v>
      </c>
      <c r="P31" s="2" t="s">
        <v>17</v>
      </c>
      <c r="Q31" s="4">
        <v>0.15</v>
      </c>
      <c r="R31" s="4">
        <v>0.13</v>
      </c>
      <c r="S31" s="4">
        <f t="shared" si="2"/>
        <v>1.1538461538461537</v>
      </c>
      <c r="T31" s="3">
        <v>3.5279514867073899E-8</v>
      </c>
      <c r="U31" s="3">
        <v>0.98687499999999995</v>
      </c>
      <c r="V31" s="2" t="s">
        <v>14</v>
      </c>
      <c r="W31" s="4">
        <v>0.69</v>
      </c>
      <c r="X31" s="4">
        <v>0.56999999999999995</v>
      </c>
      <c r="Y31" s="4">
        <f t="shared" si="3"/>
        <v>1.2105263157894737</v>
      </c>
      <c r="Z31" s="3">
        <v>1.04050751254817E-6</v>
      </c>
      <c r="AA31" s="3">
        <v>0.72187500000000004</v>
      </c>
      <c r="AB31" s="3" t="s">
        <v>14</v>
      </c>
      <c r="AC31" s="4">
        <v>0.16</v>
      </c>
      <c r="AD31" s="4">
        <v>0.11</v>
      </c>
      <c r="AE31" s="4">
        <f t="shared" si="4"/>
        <v>1.4545454545454546</v>
      </c>
      <c r="AF31" s="3">
        <v>3.5567869345025702E-8</v>
      </c>
      <c r="AG31" s="3">
        <v>0.99437500000000001</v>
      </c>
      <c r="AH31" s="2" t="s">
        <v>14</v>
      </c>
      <c r="AI31" s="4">
        <v>0.68</v>
      </c>
      <c r="AJ31" s="4">
        <v>0.4</v>
      </c>
      <c r="AK31" s="4">
        <f t="shared" si="5"/>
        <v>1.7</v>
      </c>
    </row>
    <row r="32" spans="1:37">
      <c r="A32" s="2" t="s">
        <v>46</v>
      </c>
      <c r="B32" s="3">
        <v>3.5329516177670498E-8</v>
      </c>
      <c r="C32" s="3">
        <v>-1</v>
      </c>
      <c r="D32" s="2" t="s">
        <v>14</v>
      </c>
      <c r="E32" s="4">
        <v>0.17</v>
      </c>
      <c r="F32" s="4">
        <v>0.35</v>
      </c>
      <c r="G32" s="4">
        <f t="shared" si="0"/>
        <v>0.48571428571428577</v>
      </c>
      <c r="H32" s="3">
        <v>3.5055273708469299E-8</v>
      </c>
      <c r="I32" s="3">
        <v>0.99937500000000001</v>
      </c>
      <c r="J32" s="2" t="s">
        <v>14</v>
      </c>
      <c r="K32" s="4">
        <v>0.7</v>
      </c>
      <c r="L32" s="4">
        <v>0.4</v>
      </c>
      <c r="M32" s="4">
        <f t="shared" si="1"/>
        <v>1.7499999999999998</v>
      </c>
      <c r="N32" s="3">
        <v>3.4635104712502502E-8</v>
      </c>
      <c r="O32" s="3">
        <v>-1</v>
      </c>
      <c r="P32" s="2" t="s">
        <v>14</v>
      </c>
      <c r="Q32" s="4">
        <v>0.27</v>
      </c>
      <c r="R32" s="4">
        <v>0.37</v>
      </c>
      <c r="S32" s="4">
        <f t="shared" si="2"/>
        <v>0.72972972972972983</v>
      </c>
      <c r="T32" s="3">
        <v>8.65420915726511E-5</v>
      </c>
      <c r="U32" s="3">
        <v>0.4975</v>
      </c>
      <c r="V32" s="2" t="s">
        <v>14</v>
      </c>
      <c r="W32" s="4">
        <v>0.68</v>
      </c>
      <c r="X32" s="4">
        <v>0.67</v>
      </c>
      <c r="Y32" s="4">
        <f t="shared" si="3"/>
        <v>1.0149253731343284</v>
      </c>
      <c r="Z32" s="3">
        <v>3.4993206058024901E-8</v>
      </c>
      <c r="AA32" s="3">
        <v>-0.99937500000000001</v>
      </c>
      <c r="AB32" s="3" t="s">
        <v>14</v>
      </c>
      <c r="AC32" s="4">
        <v>0.21</v>
      </c>
      <c r="AD32" s="4">
        <v>0.31</v>
      </c>
      <c r="AE32" s="4">
        <f t="shared" si="4"/>
        <v>0.67741935483870963</v>
      </c>
      <c r="AF32" s="3">
        <v>5.0781055703729899E-8</v>
      </c>
      <c r="AG32" s="3">
        <v>0.97562499999999996</v>
      </c>
      <c r="AH32" s="2" t="s">
        <v>14</v>
      </c>
      <c r="AI32" s="4">
        <v>0.68</v>
      </c>
      <c r="AJ32" s="4">
        <v>0.61</v>
      </c>
      <c r="AK32" s="4">
        <f t="shared" si="5"/>
        <v>1.1147540983606559</v>
      </c>
    </row>
    <row r="33" spans="1:37">
      <c r="A33" s="2" t="s">
        <v>47</v>
      </c>
      <c r="B33" s="3">
        <v>3.7478549381824499E-8</v>
      </c>
      <c r="C33" s="3">
        <v>-0.95499999999999996</v>
      </c>
      <c r="D33" s="2" t="s">
        <v>14</v>
      </c>
      <c r="E33" s="4">
        <v>0.11</v>
      </c>
      <c r="F33" s="4">
        <v>0.21</v>
      </c>
      <c r="G33" s="4">
        <f t="shared" si="0"/>
        <v>0.52380952380952384</v>
      </c>
      <c r="H33" s="3">
        <v>6.4882195169291199E-8</v>
      </c>
      <c r="I33" s="3">
        <v>0.94625000000000004</v>
      </c>
      <c r="J33" s="2" t="s">
        <v>14</v>
      </c>
      <c r="K33" s="4">
        <v>0.72</v>
      </c>
      <c r="L33" s="4">
        <v>0.37</v>
      </c>
      <c r="M33" s="4">
        <f t="shared" si="1"/>
        <v>1.9459459459459458</v>
      </c>
      <c r="N33" s="3">
        <v>1.04178170100574E-7</v>
      </c>
      <c r="O33" s="3">
        <v>-0.88500000000000001</v>
      </c>
      <c r="P33" s="2" t="s">
        <v>14</v>
      </c>
      <c r="Q33" s="4">
        <v>0.18</v>
      </c>
      <c r="R33" s="4">
        <v>0.26</v>
      </c>
      <c r="S33" s="4">
        <f t="shared" si="2"/>
        <v>0.69230769230769229</v>
      </c>
      <c r="T33" s="3">
        <v>1.80367683049504E-5</v>
      </c>
      <c r="U33" s="3">
        <v>0.60687500000000005</v>
      </c>
      <c r="V33" s="2" t="s">
        <v>14</v>
      </c>
      <c r="W33" s="4">
        <v>0.69</v>
      </c>
      <c r="X33" s="4">
        <v>0.65</v>
      </c>
      <c r="Y33" s="4">
        <f t="shared" si="3"/>
        <v>1.0615384615384613</v>
      </c>
      <c r="Z33" s="3">
        <v>5.8549961791346603E-5</v>
      </c>
      <c r="AA33" s="3">
        <v>-0.53500000000000003</v>
      </c>
      <c r="AB33" s="3" t="s">
        <v>14</v>
      </c>
      <c r="AC33" s="4">
        <v>0.18</v>
      </c>
      <c r="AD33" s="4">
        <v>0.22</v>
      </c>
      <c r="AE33" s="4">
        <f t="shared" si="4"/>
        <v>0.81818181818181812</v>
      </c>
      <c r="AF33" s="3">
        <v>6.7643801612718501E-7</v>
      </c>
      <c r="AG33" s="3">
        <v>0.75437500000000002</v>
      </c>
      <c r="AH33" s="2" t="s">
        <v>14</v>
      </c>
      <c r="AI33" s="4">
        <v>0.69</v>
      </c>
      <c r="AJ33" s="4">
        <v>0.56999999999999995</v>
      </c>
      <c r="AK33" s="4">
        <f t="shared" si="5"/>
        <v>1.2105263157894737</v>
      </c>
    </row>
    <row r="34" spans="1:37">
      <c r="A34" s="2" t="s">
        <v>48</v>
      </c>
      <c r="B34" s="3">
        <v>2.50003580683174E-8</v>
      </c>
      <c r="C34" s="3">
        <v>1</v>
      </c>
      <c r="D34" s="2" t="s">
        <v>14</v>
      </c>
      <c r="E34" s="4">
        <v>0.08</v>
      </c>
      <c r="F34" s="4">
        <v>0</v>
      </c>
      <c r="G34" s="4" t="s">
        <v>50</v>
      </c>
      <c r="H34" s="3">
        <v>3.47952347155265E-8</v>
      </c>
      <c r="I34" s="3">
        <v>1</v>
      </c>
      <c r="J34" s="2" t="s">
        <v>14</v>
      </c>
      <c r="K34" s="4">
        <v>0.47</v>
      </c>
      <c r="L34" s="4">
        <v>0</v>
      </c>
      <c r="M34" s="4" t="s">
        <v>50</v>
      </c>
      <c r="N34" s="3">
        <v>2.8871711753574501E-8</v>
      </c>
      <c r="O34" s="3">
        <v>1</v>
      </c>
      <c r="P34" s="2" t="s">
        <v>14</v>
      </c>
      <c r="Q34" s="4">
        <v>0.14000000000000001</v>
      </c>
      <c r="R34" s="4">
        <v>0</v>
      </c>
      <c r="S34" s="4" t="s">
        <v>50</v>
      </c>
      <c r="T34" s="3">
        <v>3.4536883744634803E-8</v>
      </c>
      <c r="U34" s="3">
        <v>1</v>
      </c>
      <c r="V34" s="2" t="s">
        <v>14</v>
      </c>
      <c r="W34" s="4">
        <v>0.63</v>
      </c>
      <c r="X34" s="4">
        <v>0.5</v>
      </c>
      <c r="Y34" s="4">
        <f t="shared" si="3"/>
        <v>1.26</v>
      </c>
      <c r="Z34" s="3">
        <v>3.4013107282978897E-8</v>
      </c>
      <c r="AA34" s="3">
        <v>1</v>
      </c>
      <c r="AB34" s="3" t="s">
        <v>14</v>
      </c>
      <c r="AC34" s="4">
        <v>0.12</v>
      </c>
      <c r="AD34" s="4">
        <v>0</v>
      </c>
      <c r="AE34" s="4" t="s">
        <v>50</v>
      </c>
      <c r="AF34" s="3">
        <v>3.51298819120358E-8</v>
      </c>
      <c r="AG34" s="3">
        <v>1</v>
      </c>
      <c r="AH34" s="2" t="s">
        <v>14</v>
      </c>
      <c r="AI34" s="4">
        <v>0.6</v>
      </c>
      <c r="AJ34" s="4">
        <v>0</v>
      </c>
      <c r="AK34" s="7" t="s">
        <v>49</v>
      </c>
    </row>
  </sheetData>
  <mergeCells count="7">
    <mergeCell ref="Z1:AE1"/>
    <mergeCell ref="AF1:AK1"/>
    <mergeCell ref="A1:A2"/>
    <mergeCell ref="B1:G1"/>
    <mergeCell ref="H1:M1"/>
    <mergeCell ref="N1:S1"/>
    <mergeCell ref="T1:Y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2022-11-27T08:04:16Z</dcterms:created>
  <dcterms:modified xsi:type="dcterms:W3CDTF">2022-11-27T08:24:27Z</dcterms:modified>
</cp:coreProperties>
</file>