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roby/Desktop/"/>
    </mc:Choice>
  </mc:AlternateContent>
  <xr:revisionPtr revIDLastSave="0" documentId="13_ncr:1_{76486CB4-3DBE-2A4D-89AA-C228BE591022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1" l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9" i="1" s="1"/>
  <c r="I19" i="1"/>
</calcChain>
</file>

<file path=xl/sharedStrings.xml><?xml version="1.0" encoding="utf-8"?>
<sst xmlns="http://schemas.openxmlformats.org/spreadsheetml/2006/main" count="387" uniqueCount="194">
  <si>
    <t>side</t>
  </si>
  <si>
    <t>Entry date</t>
  </si>
  <si>
    <t>Entry price</t>
  </si>
  <si>
    <t>Entry reason</t>
  </si>
  <si>
    <t>Exit date</t>
  </si>
  <si>
    <t>Exit price</t>
  </si>
  <si>
    <t>Exit reason</t>
  </si>
  <si>
    <t>P&amp;L</t>
  </si>
  <si>
    <t>SELL</t>
  </si>
  <si>
    <t>neg divergence</t>
  </si>
  <si>
    <t>bollinger bands crossing</t>
  </si>
  <si>
    <t>opposite divergence</t>
  </si>
  <si>
    <t>BUY</t>
  </si>
  <si>
    <t>Take profit / Stop loss</t>
  </si>
  <si>
    <t>negative trade expiration</t>
  </si>
  <si>
    <t>DOWN</t>
  </si>
  <si>
    <t>30-10-2020</t>
  </si>
  <si>
    <t>UP</t>
  </si>
  <si>
    <t>13-04-2021</t>
  </si>
  <si>
    <t>22-04-2021</t>
  </si>
  <si>
    <t>30-07-2021</t>
  </si>
  <si>
    <t>17-08-2021</t>
  </si>
  <si>
    <t>23-09-2021</t>
  </si>
  <si>
    <t>06-10-2021</t>
  </si>
  <si>
    <t>21-10-2021</t>
  </si>
  <si>
    <t>17-11-2021</t>
  </si>
  <si>
    <t>30-11-2021</t>
  </si>
  <si>
    <t>13-01-2022</t>
  </si>
  <si>
    <t>27-01-2022</t>
  </si>
  <si>
    <t>10-02-2022</t>
  </si>
  <si>
    <t>09-03-2022</t>
  </si>
  <si>
    <t>08-03-2022</t>
  </si>
  <si>
    <t>17-03-2022</t>
  </si>
  <si>
    <t>29-03-2022</t>
  </si>
  <si>
    <t>14-04-2022</t>
  </si>
  <si>
    <t>09-05-2022</t>
  </si>
  <si>
    <t>17-05-2022</t>
  </si>
  <si>
    <t>06-06-2022</t>
  </si>
  <si>
    <t>05-07-2022</t>
  </si>
  <si>
    <t>26-07-2022</t>
  </si>
  <si>
    <t>08-08-2022</t>
  </si>
  <si>
    <t>16-08-2022</t>
  </si>
  <si>
    <t>01-09-2022</t>
  </si>
  <si>
    <t>12-09-2022</t>
  </si>
  <si>
    <t>29-09-2022</t>
  </si>
  <si>
    <t>20-10-2022</t>
  </si>
  <si>
    <t>21-10-2022</t>
  </si>
  <si>
    <t>25-11-2022</t>
  </si>
  <si>
    <t>30-12-2022</t>
  </si>
  <si>
    <t>19-01-2023</t>
  </si>
  <si>
    <t>09-02-2023</t>
  </si>
  <si>
    <t>06-03-2023</t>
  </si>
  <si>
    <t>16-03-2023</t>
  </si>
  <si>
    <t>15-03-2023</t>
  </si>
  <si>
    <t>03-04-2023</t>
  </si>
  <si>
    <t>02-06-2023</t>
  </si>
  <si>
    <t>09-06-2023</t>
  </si>
  <si>
    <t>17-07-2023</t>
  </si>
  <si>
    <t>25-07-2023</t>
  </si>
  <si>
    <t>10-08-2023</t>
  </si>
  <si>
    <t>23-08-2023</t>
  </si>
  <si>
    <t>18-08-2023</t>
  </si>
  <si>
    <t>31-08-2023</t>
  </si>
  <si>
    <t>15-09-2023</t>
  </si>
  <si>
    <t>05-10-2023</t>
  </si>
  <si>
    <t>11-10-2023</t>
  </si>
  <si>
    <t>27-10-2023</t>
  </si>
  <si>
    <t>18-12-2023</t>
  </si>
  <si>
    <t>17-01-2024</t>
  </si>
  <si>
    <t>30-01-2024</t>
  </si>
  <si>
    <t>13-02-2024</t>
  </si>
  <si>
    <t>02-04-2024</t>
  </si>
  <si>
    <t>28-03-2024</t>
  </si>
  <si>
    <t>19-04-2024</t>
  </si>
  <si>
    <t>14-06-2024</t>
  </si>
  <si>
    <t>24-06-2024</t>
  </si>
  <si>
    <t>26-06-2024</t>
  </si>
  <si>
    <t>12-07-2024</t>
  </si>
  <si>
    <t>LADDER ON NEG MAX, NOT ON L, R</t>
  </si>
  <si>
    <t>LADDER ON NEG MAX, L, R</t>
  </si>
  <si>
    <t>LADDER 16 NOT NEG MAX, YES L, R</t>
  </si>
  <si>
    <t>LADDER 18 ON NEG MAX, L, R</t>
  </si>
  <si>
    <t>NO LADDER ON NONE, FLAT</t>
  </si>
  <si>
    <t>LADDER 19 NOT ON NEG MAX BUT L1, L2, NOT R</t>
  </si>
  <si>
    <t>LADDER 21, ON NEG MAX, NOT L, BUT R</t>
  </si>
  <si>
    <r>
      <t xml:space="preserve">24 LADDER ON NEG MAX, BUT L, R ON LADDER: </t>
    </r>
    <r>
      <rPr>
        <sz val="11"/>
        <color rgb="FFFF0000"/>
        <rFont val="Calibri (Body)"/>
      </rPr>
      <t xml:space="preserve">DIV PERIOD TOO LONG </t>
    </r>
  </si>
  <si>
    <t>NO LADDER ON NONE, FLAT FOR MONTH</t>
  </si>
  <si>
    <r>
      <t xml:space="preserve">NO LAD ON NEG MAX, BUT NEXT </t>
    </r>
    <r>
      <rPr>
        <b/>
        <sz val="11"/>
        <color rgb="FF00B050"/>
        <rFont val="Calibri (Body)"/>
      </rPr>
      <t>LAD + DIV = SIG?</t>
    </r>
  </si>
  <si>
    <t>"BAD" WIDE LADDER ON L,R BUT NOT ON NEG MAX</t>
  </si>
  <si>
    <t>LADDER ON NEG MAX, R, BUT NOT L</t>
  </si>
  <si>
    <t>LADDER ON NEG MAX, BUT NOT ON L, R --&gt; REQ LAD ON R? MKT FLAT FOR 1 MONTH</t>
  </si>
  <si>
    <t xml:space="preserve">LADDER ON NEG MAX, R, L, WIDE LADDER </t>
  </si>
  <si>
    <t>NO LADDER ON NEG MAX, L, R: BAD DIVERGENCE</t>
  </si>
  <si>
    <t>TOO LONG NEG PERIOD, ALSO UP LADDER IN THE MIDDLE</t>
  </si>
  <si>
    <t xml:space="preserve">  </t>
  </si>
  <si>
    <t> </t>
  </si>
  <si>
    <t>left date</t>
  </si>
  <si>
    <t>right date</t>
  </si>
  <si>
    <t>on max / min</t>
  </si>
  <si>
    <t>degree</t>
  </si>
  <si>
    <t>Neg on (-1 if not)</t>
  </si>
  <si>
    <t>02-10-2020</t>
  </si>
  <si>
    <t>22-10-2020</t>
  </si>
  <si>
    <t>min</t>
  </si>
  <si>
    <t>28-10-2020</t>
  </si>
  <si>
    <t>11-11-2020</t>
  </si>
  <si>
    <t>24-11-2020</t>
  </si>
  <si>
    <t>max</t>
  </si>
  <si>
    <t>27-11-2020</t>
  </si>
  <si>
    <t>17-12-2020</t>
  </si>
  <si>
    <t>28-12-2020</t>
  </si>
  <si>
    <t>08-01-2021</t>
  </si>
  <si>
    <t>04-02-2021</t>
  </si>
  <si>
    <t>14-01-2021</t>
  </si>
  <si>
    <t>06-04-2021</t>
  </si>
  <si>
    <t>09-04-2021</t>
  </si>
  <si>
    <t>16-04-2021</t>
  </si>
  <si>
    <t>25-05-2021</t>
  </si>
  <si>
    <t>10-05-2021</t>
  </si>
  <si>
    <t>26-04-2021</t>
  </si>
  <si>
    <t>28-04-2021</t>
  </si>
  <si>
    <t>14-05-2021</t>
  </si>
  <si>
    <t>04-06-2021</t>
  </si>
  <si>
    <t>11-06-2021</t>
  </si>
  <si>
    <t>15-06-2021</t>
  </si>
  <si>
    <t>12-07-2021</t>
  </si>
  <si>
    <t>13-08-2021</t>
  </si>
  <si>
    <t>17-06-2021</t>
  </si>
  <si>
    <t>29-06-2021</t>
  </si>
  <si>
    <t>07-07-2021</t>
  </si>
  <si>
    <t>24-08-2021</t>
  </si>
  <si>
    <t>06-09-2021</t>
  </si>
  <si>
    <t>05-11-2021</t>
  </si>
  <si>
    <t>08-09-2021</t>
  </si>
  <si>
    <t>10-09-2021</t>
  </si>
  <si>
    <t>20-09-2021</t>
  </si>
  <si>
    <t>04-10-2021</t>
  </si>
  <si>
    <t>24-02-2022</t>
  </si>
  <si>
    <t>01-03-2022</t>
  </si>
  <si>
    <t>07-04-2022</t>
  </si>
  <si>
    <t>13-04-2022</t>
  </si>
  <si>
    <t>26-04-2022</t>
  </si>
  <si>
    <t>30-05-2022</t>
  </si>
  <si>
    <t>16-06-2022</t>
  </si>
  <si>
    <t>23-06-2022</t>
  </si>
  <si>
    <t>30-06-2022</t>
  </si>
  <si>
    <t>04-08-2022</t>
  </si>
  <si>
    <t>10-08-2022</t>
  </si>
  <si>
    <t>27-09-2022</t>
  </si>
  <si>
    <t>05-09-2022</t>
  </si>
  <si>
    <t>16-09-2022</t>
  </si>
  <si>
    <t>should be 27-09-2022, double neg on 29-09-2022</t>
  </si>
  <si>
    <t>18-10-2022</t>
  </si>
  <si>
    <t>01-11-2022</t>
  </si>
  <si>
    <t>15-11-2022</t>
  </si>
  <si>
    <t>18-11-2022</t>
  </si>
  <si>
    <t>09-01-2023</t>
  </si>
  <si>
    <t>02-12-2022</t>
  </si>
  <si>
    <t>17-01-2023</t>
  </si>
  <si>
    <t>16-12-2022</t>
  </si>
  <si>
    <t>20-12-2022</t>
  </si>
  <si>
    <t>28-12-2022</t>
  </si>
  <si>
    <t>02-02-2023</t>
  </si>
  <si>
    <t>16-02-2023</t>
  </si>
  <si>
    <t>14-04-2023</t>
  </si>
  <si>
    <t>19-04-2023</t>
  </si>
  <si>
    <t>28-04-2023</t>
  </si>
  <si>
    <t>19-05-2023</t>
  </si>
  <si>
    <t>21-04-2023</t>
  </si>
  <si>
    <t>05-05-2023</t>
  </si>
  <si>
    <t>14-06-2023</t>
  </si>
  <si>
    <t>08-08-2023</t>
  </si>
  <si>
    <t>15-08-2023</t>
  </si>
  <si>
    <t>27-09-2023</t>
  </si>
  <si>
    <t>03-10-2023</t>
  </si>
  <si>
    <t>20-10-2023</t>
  </si>
  <si>
    <t>19-12-2023</t>
  </si>
  <si>
    <t>02-01-2024</t>
  </si>
  <si>
    <t>27-12-2023</t>
  </si>
  <si>
    <t>26-01-2024</t>
  </si>
  <si>
    <t>10-01-2024</t>
  </si>
  <si>
    <t>12-01-2024</t>
  </si>
  <si>
    <t>06-02-2024</t>
  </si>
  <si>
    <t>12-02-2024</t>
  </si>
  <si>
    <t>07-03-2024</t>
  </si>
  <si>
    <t>12-03-2024</t>
  </si>
  <si>
    <t>10-05-2024</t>
  </si>
  <si>
    <t>04-04-2024</t>
  </si>
  <si>
    <t>23-04-2024</t>
  </si>
  <si>
    <t>26-04-2024</t>
  </si>
  <si>
    <t>20-05-2024</t>
  </si>
  <si>
    <t>27-05-2024</t>
  </si>
  <si>
    <t>21-06-2024</t>
  </si>
  <si>
    <t>05-08-2024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</si>
</sst>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FF0000"/>
      <name val="Calibri (Body)"/>
    </font>
    <font>
      <b/>
      <sz val="11"/>
      <color rgb="FF00B050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4" fontId="3" fillId="0" borderId="0" xfId="0" applyNumberFormat="1" applyFont="1"/>
    <xf numFmtId="0" fontId="4" fillId="2" borderId="0" xfId="0" applyFont="1" applyFill="1"/>
    <xf numFmtId="164" fontId="4" fillId="2" borderId="0" xfId="0" applyNumberFormat="1" applyFont="1" applyFill="1"/>
    <xf numFmtId="0" fontId="4" fillId="0" borderId="0" xfId="0" applyFont="1"/>
    <xf numFmtId="164" fontId="4" fillId="0" borderId="0" xfId="0" applyNumberFormat="1" applyFont="1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2"/>
  <sheetViews>
    <sheetView tabSelected="1" zoomScale="135" workbookViewId="0">
      <selection activeCell="F23" sqref="F23"/>
    </sheetView>
  </sheetViews>
  <sheetFormatPr baseColWidth="10" defaultColWidth="8.83203125" defaultRowHeight="15" x14ac:dyDescent="0.2"/>
  <cols>
    <col min="1" max="1" width="3.1640625" bestFit="1" customWidth="1"/>
    <col min="2" max="2" width="4.5" bestFit="1" customWidth="1"/>
    <col min="3" max="3" width="17.6640625" bestFit="1" customWidth="1"/>
    <col min="4" max="4" width="9.5" bestFit="1" customWidth="1"/>
    <col min="5" max="5" width="12.33203125" bestFit="1" customWidth="1"/>
    <col min="6" max="6" width="17.6640625" bestFit="1" customWidth="1"/>
    <col min="7" max="7" width="9.1640625" bestFit="1" customWidth="1"/>
    <col min="8" max="8" width="20.1640625" bestFit="1" customWidth="1"/>
    <col min="9" max="9" width="7.6640625" bestFit="1" customWidth="1"/>
    <col min="10" max="10" width="7.6640625" customWidth="1"/>
    <col min="11" max="11" width="65.33203125" bestFit="1" customWidth="1"/>
    <col min="12" max="12" width="3.1640625" bestFit="1" customWidth="1"/>
    <col min="13" max="13" width="15" bestFit="1" customWidth="1"/>
    <col min="14" max="14" width="16" bestFit="1" customWidth="1"/>
    <col min="15" max="15" width="34" bestFit="1" customWidth="1"/>
    <col min="16" max="16" width="13.6640625" bestFit="1" customWidth="1"/>
    <col min="18" max="18" width="3.1640625" bestFit="1" customWidth="1"/>
    <col min="19" max="20" width="10.1640625" bestFit="1" customWidth="1"/>
    <col min="21" max="21" width="11.1640625" bestFit="1" customWidth="1"/>
    <col min="22" max="22" width="6.6640625" bestFit="1" customWidth="1"/>
  </cols>
  <sheetData>
    <row r="1" spans="1:2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0"/>
      <c r="L1" s="1">
        <v>9</v>
      </c>
      <c r="M1" t="s">
        <v>20</v>
      </c>
      <c r="N1" t="s">
        <v>21</v>
      </c>
      <c r="O1">
        <v>7</v>
      </c>
      <c r="P1" t="s">
        <v>17</v>
      </c>
      <c r="S1" s="1" t="s">
        <v>96</v>
      </c>
      <c r="T1" s="1" t="s">
        <v>97</v>
      </c>
      <c r="U1" s="1" t="s">
        <v>98</v>
      </c>
      <c r="V1" s="1" t="s">
        <v>99</v>
      </c>
      <c r="W1" s="1" t="s">
        <v>100</v>
      </c>
    </row>
    <row r="2" spans="1:23" x14ac:dyDescent="0.2">
      <c r="A2" s="1">
        <v>0</v>
      </c>
      <c r="B2" s="2" t="s">
        <v>8</v>
      </c>
      <c r="C2" s="3">
        <v>44390.291666666657</v>
      </c>
      <c r="D2" s="2">
        <v>15789.64</v>
      </c>
      <c r="E2" s="2" t="s">
        <v>9</v>
      </c>
      <c r="F2" s="3">
        <v>44398.291666666657</v>
      </c>
      <c r="G2" s="2">
        <v>15422.5</v>
      </c>
      <c r="H2" s="2" t="s">
        <v>10</v>
      </c>
      <c r="I2" s="2">
        <v>367.13999999999942</v>
      </c>
      <c r="J2" s="2">
        <f>IF(I2&gt;0,1,0)</f>
        <v>1</v>
      </c>
      <c r="K2" s="2" t="s">
        <v>82</v>
      </c>
      <c r="L2" s="1">
        <v>10</v>
      </c>
      <c r="M2" t="s">
        <v>22</v>
      </c>
      <c r="N2" t="s">
        <v>23</v>
      </c>
      <c r="O2">
        <v>8</v>
      </c>
      <c r="P2" t="s">
        <v>15</v>
      </c>
      <c r="R2" s="1">
        <v>0</v>
      </c>
      <c r="S2" t="s">
        <v>101</v>
      </c>
      <c r="T2" t="s">
        <v>102</v>
      </c>
      <c r="U2" t="s">
        <v>103</v>
      </c>
      <c r="V2">
        <v>1</v>
      </c>
      <c r="W2" t="s">
        <v>104</v>
      </c>
    </row>
    <row r="3" spans="1:23" x14ac:dyDescent="0.2">
      <c r="A3" s="1">
        <v>1</v>
      </c>
      <c r="B3" s="4" t="s">
        <v>8</v>
      </c>
      <c r="C3" s="5">
        <v>44424.291666666657</v>
      </c>
      <c r="D3" s="4">
        <v>15925.73</v>
      </c>
      <c r="E3" s="4" t="s">
        <v>9</v>
      </c>
      <c r="F3" s="5">
        <v>44452.291666666657</v>
      </c>
      <c r="G3" s="4">
        <v>15701.42</v>
      </c>
      <c r="H3" s="4" t="s">
        <v>11</v>
      </c>
      <c r="I3" s="4">
        <v>224.30999999999949</v>
      </c>
      <c r="J3" s="2">
        <f t="shared" ref="J3:J17" si="0">IF(I3&gt;0,1,0)</f>
        <v>1</v>
      </c>
      <c r="K3" t="s">
        <v>78</v>
      </c>
      <c r="L3" s="1">
        <v>11</v>
      </c>
      <c r="M3" t="s">
        <v>24</v>
      </c>
      <c r="N3" t="s">
        <v>25</v>
      </c>
      <c r="O3">
        <v>6</v>
      </c>
      <c r="P3" t="s">
        <v>17</v>
      </c>
      <c r="R3" s="1">
        <v>1</v>
      </c>
      <c r="S3" t="s">
        <v>104</v>
      </c>
      <c r="T3" t="s">
        <v>16</v>
      </c>
      <c r="U3" t="s">
        <v>103</v>
      </c>
      <c r="V3">
        <v>1</v>
      </c>
    </row>
    <row r="4" spans="1:23" x14ac:dyDescent="0.2">
      <c r="A4" s="1">
        <v>2</v>
      </c>
      <c r="B4" s="6" t="s">
        <v>12</v>
      </c>
      <c r="C4" s="7">
        <v>44460.291666666657</v>
      </c>
      <c r="D4" s="6">
        <v>15348.53</v>
      </c>
      <c r="E4" s="6" t="s">
        <v>9</v>
      </c>
      <c r="F4" s="7">
        <v>44515.333333333343</v>
      </c>
      <c r="G4" s="6">
        <v>16148.64</v>
      </c>
      <c r="H4" s="6" t="s">
        <v>13</v>
      </c>
      <c r="I4" s="6">
        <v>800.10999999999876</v>
      </c>
      <c r="J4" s="2">
        <f t="shared" si="0"/>
        <v>1</v>
      </c>
      <c r="K4" t="s">
        <v>87</v>
      </c>
      <c r="L4" s="1">
        <v>12</v>
      </c>
      <c r="M4" t="s">
        <v>25</v>
      </c>
      <c r="N4" t="s">
        <v>26</v>
      </c>
      <c r="O4">
        <v>6</v>
      </c>
      <c r="P4" t="s">
        <v>15</v>
      </c>
      <c r="R4" s="1">
        <v>2</v>
      </c>
      <c r="S4" t="s">
        <v>105</v>
      </c>
      <c r="T4" t="s">
        <v>106</v>
      </c>
      <c r="U4" t="s">
        <v>107</v>
      </c>
      <c r="V4">
        <v>1</v>
      </c>
      <c r="W4" t="s">
        <v>108</v>
      </c>
    </row>
    <row r="5" spans="1:23" x14ac:dyDescent="0.2">
      <c r="A5" s="1">
        <v>3</v>
      </c>
      <c r="B5" s="4" t="s">
        <v>12</v>
      </c>
      <c r="C5" s="5">
        <v>44629.333333333343</v>
      </c>
      <c r="D5" s="4">
        <v>13847.93</v>
      </c>
      <c r="E5" s="4" t="s">
        <v>9</v>
      </c>
      <c r="F5" s="5">
        <v>44649.291666666657</v>
      </c>
      <c r="G5" s="4">
        <v>14820.33</v>
      </c>
      <c r="H5" s="4" t="s">
        <v>13</v>
      </c>
      <c r="I5" s="4">
        <v>972.39999999999964</v>
      </c>
      <c r="J5" s="2">
        <f t="shared" si="0"/>
        <v>1</v>
      </c>
      <c r="K5" s="4" t="s">
        <v>79</v>
      </c>
      <c r="L5" s="1">
        <v>13</v>
      </c>
      <c r="M5" t="s">
        <v>27</v>
      </c>
      <c r="N5" t="s">
        <v>28</v>
      </c>
      <c r="O5">
        <v>7</v>
      </c>
      <c r="P5" t="s">
        <v>15</v>
      </c>
      <c r="R5" s="1">
        <v>3</v>
      </c>
      <c r="S5" t="s">
        <v>109</v>
      </c>
      <c r="T5" t="s">
        <v>110</v>
      </c>
      <c r="U5" t="s">
        <v>107</v>
      </c>
      <c r="V5">
        <v>1</v>
      </c>
      <c r="W5" t="s">
        <v>111</v>
      </c>
    </row>
    <row r="6" spans="1:23" x14ac:dyDescent="0.2">
      <c r="A6" s="1">
        <v>4</v>
      </c>
      <c r="B6" s="4" t="s">
        <v>12</v>
      </c>
      <c r="C6" s="5">
        <v>44678.291666666657</v>
      </c>
      <c r="D6" s="4">
        <v>13793.94</v>
      </c>
      <c r="E6" s="4" t="s">
        <v>9</v>
      </c>
      <c r="F6" s="5">
        <v>44711.291666666657</v>
      </c>
      <c r="G6" s="4">
        <v>14575.98</v>
      </c>
      <c r="H6" s="4" t="s">
        <v>13</v>
      </c>
      <c r="I6" s="4">
        <v>782.03999999999905</v>
      </c>
      <c r="J6" s="2">
        <f t="shared" si="0"/>
        <v>1</v>
      </c>
      <c r="K6" s="4" t="s">
        <v>80</v>
      </c>
      <c r="L6" s="1">
        <v>14</v>
      </c>
      <c r="M6" t="s">
        <v>29</v>
      </c>
      <c r="N6" t="s">
        <v>30</v>
      </c>
      <c r="O6">
        <v>9</v>
      </c>
      <c r="P6" t="s">
        <v>15</v>
      </c>
      <c r="R6" s="1">
        <v>4</v>
      </c>
      <c r="S6" t="s">
        <v>111</v>
      </c>
      <c r="T6" t="s">
        <v>112</v>
      </c>
      <c r="U6" t="s">
        <v>107</v>
      </c>
      <c r="V6">
        <v>1</v>
      </c>
    </row>
    <row r="7" spans="1:23" x14ac:dyDescent="0.2">
      <c r="A7" s="1">
        <v>5</v>
      </c>
      <c r="B7" s="4" t="s">
        <v>12</v>
      </c>
      <c r="C7" s="5">
        <v>44748.291666666657</v>
      </c>
      <c r="D7" s="4">
        <v>12594.52</v>
      </c>
      <c r="E7" s="4" t="s">
        <v>9</v>
      </c>
      <c r="F7" s="5">
        <v>44761.291666666657</v>
      </c>
      <c r="G7" s="4">
        <v>13308.41</v>
      </c>
      <c r="H7" s="4" t="s">
        <v>13</v>
      </c>
      <c r="I7" s="4">
        <v>713.88999999999942</v>
      </c>
      <c r="J7" s="2">
        <f t="shared" si="0"/>
        <v>1</v>
      </c>
      <c r="K7" s="4" t="s">
        <v>81</v>
      </c>
      <c r="L7" s="1">
        <v>15</v>
      </c>
      <c r="M7" t="s">
        <v>31</v>
      </c>
      <c r="N7" t="s">
        <v>32</v>
      </c>
      <c r="O7">
        <v>7</v>
      </c>
      <c r="P7" t="s">
        <v>17</v>
      </c>
      <c r="R7" s="1">
        <v>5</v>
      </c>
      <c r="S7" t="s">
        <v>113</v>
      </c>
      <c r="T7" t="s">
        <v>112</v>
      </c>
      <c r="U7" t="s">
        <v>107</v>
      </c>
      <c r="V7">
        <v>1</v>
      </c>
    </row>
    <row r="8" spans="1:23" x14ac:dyDescent="0.2">
      <c r="A8" s="1">
        <v>6</v>
      </c>
      <c r="B8" s="4" t="s">
        <v>8</v>
      </c>
      <c r="C8" s="5">
        <v>44790.291666666657</v>
      </c>
      <c r="D8" s="4">
        <v>13626.71</v>
      </c>
      <c r="E8" s="4" t="s">
        <v>9</v>
      </c>
      <c r="F8" s="5">
        <v>44802.291666666657</v>
      </c>
      <c r="G8" s="4">
        <v>12892.99</v>
      </c>
      <c r="H8" s="4" t="s">
        <v>13</v>
      </c>
      <c r="I8" s="4">
        <v>733.71999999999935</v>
      </c>
      <c r="J8" s="2">
        <f t="shared" si="0"/>
        <v>1</v>
      </c>
      <c r="K8" s="4" t="s">
        <v>83</v>
      </c>
      <c r="L8" s="1">
        <v>16</v>
      </c>
      <c r="M8" t="s">
        <v>33</v>
      </c>
      <c r="N8" t="s">
        <v>34</v>
      </c>
      <c r="O8">
        <v>7</v>
      </c>
      <c r="P8" t="s">
        <v>15</v>
      </c>
      <c r="R8" s="1">
        <v>6</v>
      </c>
      <c r="S8" t="s">
        <v>114</v>
      </c>
      <c r="T8" t="s">
        <v>115</v>
      </c>
      <c r="U8" t="s">
        <v>107</v>
      </c>
      <c r="V8">
        <v>1</v>
      </c>
      <c r="W8" t="s">
        <v>116</v>
      </c>
    </row>
    <row r="9" spans="1:23" x14ac:dyDescent="0.2">
      <c r="A9" s="1">
        <v>7</v>
      </c>
      <c r="B9" s="4" t="s">
        <v>12</v>
      </c>
      <c r="C9" s="5">
        <v>44834.291666666657</v>
      </c>
      <c r="D9" s="4">
        <v>12114.36</v>
      </c>
      <c r="E9" s="4" t="s">
        <v>9</v>
      </c>
      <c r="F9" s="5">
        <v>44852.291666666657</v>
      </c>
      <c r="G9" s="4">
        <v>12765.61</v>
      </c>
      <c r="H9" s="4" t="s">
        <v>13</v>
      </c>
      <c r="I9" s="4">
        <v>651.25</v>
      </c>
      <c r="J9" s="2">
        <f t="shared" si="0"/>
        <v>1</v>
      </c>
      <c r="K9" s="4" t="s">
        <v>84</v>
      </c>
      <c r="L9" s="1">
        <v>17</v>
      </c>
      <c r="M9" t="s">
        <v>35</v>
      </c>
      <c r="N9" t="s">
        <v>36</v>
      </c>
      <c r="O9">
        <v>6</v>
      </c>
      <c r="P9" t="s">
        <v>17</v>
      </c>
      <c r="R9" s="1">
        <v>7</v>
      </c>
      <c r="S9" t="s">
        <v>115</v>
      </c>
      <c r="T9" t="s">
        <v>18</v>
      </c>
      <c r="U9" t="s">
        <v>107</v>
      </c>
      <c r="V9">
        <v>2</v>
      </c>
      <c r="W9" t="s">
        <v>116</v>
      </c>
    </row>
    <row r="10" spans="1:23" x14ac:dyDescent="0.2">
      <c r="A10" s="1">
        <v>8</v>
      </c>
      <c r="B10" s="8" t="s">
        <v>8</v>
      </c>
      <c r="C10" s="9">
        <v>44867.333333333343</v>
      </c>
      <c r="D10" s="8">
        <v>13256.74</v>
      </c>
      <c r="E10" s="8" t="s">
        <v>9</v>
      </c>
      <c r="F10" s="9">
        <v>44875.333333333343</v>
      </c>
      <c r="G10" s="8">
        <v>14146.09</v>
      </c>
      <c r="H10" s="8" t="s">
        <v>13</v>
      </c>
      <c r="I10" s="8">
        <v>-889.35000000000036</v>
      </c>
      <c r="J10" s="2">
        <f t="shared" si="0"/>
        <v>0</v>
      </c>
      <c r="K10" s="8" t="s">
        <v>88</v>
      </c>
      <c r="L10" s="1">
        <v>18</v>
      </c>
      <c r="M10" t="s">
        <v>37</v>
      </c>
      <c r="N10" t="s">
        <v>38</v>
      </c>
      <c r="O10">
        <v>10</v>
      </c>
      <c r="P10" t="s">
        <v>15</v>
      </c>
      <c r="R10" s="1">
        <v>8</v>
      </c>
      <c r="S10" t="s">
        <v>116</v>
      </c>
      <c r="T10" t="s">
        <v>117</v>
      </c>
      <c r="U10" t="s">
        <v>107</v>
      </c>
      <c r="V10">
        <v>1</v>
      </c>
    </row>
    <row r="11" spans="1:23" x14ac:dyDescent="0.2">
      <c r="A11" s="1">
        <v>9</v>
      </c>
      <c r="B11" s="8" t="s">
        <v>8</v>
      </c>
      <c r="C11" s="9">
        <v>44944.333333333343</v>
      </c>
      <c r="D11" s="8">
        <v>15181.8</v>
      </c>
      <c r="E11" s="8" t="s">
        <v>9</v>
      </c>
      <c r="F11" s="9">
        <v>44986.333333333343</v>
      </c>
      <c r="G11" s="8">
        <v>15305.02</v>
      </c>
      <c r="H11" s="8" t="s">
        <v>14</v>
      </c>
      <c r="I11" s="8">
        <v>-123.22000000000121</v>
      </c>
      <c r="J11" s="2">
        <f t="shared" si="0"/>
        <v>0</v>
      </c>
      <c r="K11" s="4" t="s">
        <v>85</v>
      </c>
      <c r="L11" s="1">
        <v>19</v>
      </c>
      <c r="M11" t="s">
        <v>39</v>
      </c>
      <c r="N11" t="s">
        <v>40</v>
      </c>
      <c r="O11">
        <v>6</v>
      </c>
      <c r="P11" t="s">
        <v>17</v>
      </c>
      <c r="R11" s="1">
        <v>9</v>
      </c>
      <c r="S11" t="s">
        <v>19</v>
      </c>
      <c r="T11" t="s">
        <v>118</v>
      </c>
      <c r="U11" t="s">
        <v>107</v>
      </c>
      <c r="V11">
        <v>1</v>
      </c>
    </row>
    <row r="12" spans="1:23" x14ac:dyDescent="0.2">
      <c r="A12" s="1">
        <v>10</v>
      </c>
      <c r="B12" s="2" t="s">
        <v>8</v>
      </c>
      <c r="C12" s="3">
        <v>45068.291666666657</v>
      </c>
      <c r="D12" s="2">
        <v>16223.99</v>
      </c>
      <c r="E12" s="2" t="s">
        <v>9</v>
      </c>
      <c r="F12" s="3">
        <v>45114.291666666657</v>
      </c>
      <c r="G12" s="2">
        <v>15603.4</v>
      </c>
      <c r="H12" s="2" t="s">
        <v>10</v>
      </c>
      <c r="I12" s="2">
        <v>620.59000000000015</v>
      </c>
      <c r="J12" s="2">
        <f t="shared" si="0"/>
        <v>1</v>
      </c>
      <c r="K12" s="2" t="s">
        <v>86</v>
      </c>
      <c r="L12" s="1">
        <v>20</v>
      </c>
      <c r="M12" t="s">
        <v>41</v>
      </c>
      <c r="N12" t="s">
        <v>42</v>
      </c>
      <c r="O12">
        <v>8</v>
      </c>
      <c r="P12" t="s">
        <v>15</v>
      </c>
      <c r="R12" s="1">
        <v>10</v>
      </c>
      <c r="S12" t="s">
        <v>119</v>
      </c>
      <c r="T12" t="s">
        <v>118</v>
      </c>
      <c r="U12" t="s">
        <v>107</v>
      </c>
      <c r="V12">
        <v>1</v>
      </c>
    </row>
    <row r="13" spans="1:23" x14ac:dyDescent="0.2">
      <c r="A13" s="1">
        <v>11</v>
      </c>
      <c r="B13" s="4" t="s">
        <v>12</v>
      </c>
      <c r="C13" s="5">
        <v>45159.291666666657</v>
      </c>
      <c r="D13" s="4">
        <v>15603.28</v>
      </c>
      <c r="E13" s="4" t="s">
        <v>9</v>
      </c>
      <c r="F13" s="5">
        <v>45201.291666666657</v>
      </c>
      <c r="G13" s="4">
        <v>15247.21</v>
      </c>
      <c r="H13" s="4" t="s">
        <v>14</v>
      </c>
      <c r="I13" s="4">
        <v>-356.07000000000153</v>
      </c>
      <c r="J13" s="2">
        <f t="shared" si="0"/>
        <v>0</v>
      </c>
      <c r="K13" s="4" t="s">
        <v>79</v>
      </c>
      <c r="L13" s="1">
        <v>21</v>
      </c>
      <c r="M13" t="s">
        <v>43</v>
      </c>
      <c r="N13" t="s">
        <v>44</v>
      </c>
      <c r="O13">
        <v>8</v>
      </c>
      <c r="P13" t="s">
        <v>15</v>
      </c>
      <c r="R13" s="1">
        <v>11</v>
      </c>
      <c r="S13" t="s">
        <v>120</v>
      </c>
      <c r="T13" t="s">
        <v>118</v>
      </c>
      <c r="U13" t="s">
        <v>107</v>
      </c>
      <c r="V13">
        <v>1</v>
      </c>
    </row>
    <row r="14" spans="1:23" x14ac:dyDescent="0.2">
      <c r="A14" s="1">
        <v>12</v>
      </c>
      <c r="B14" s="4" t="s">
        <v>12</v>
      </c>
      <c r="C14" s="5">
        <v>45229.333333333343</v>
      </c>
      <c r="D14" s="4">
        <v>14716.54</v>
      </c>
      <c r="E14" s="4" t="s">
        <v>9</v>
      </c>
      <c r="F14" s="5">
        <v>45244.333333333343</v>
      </c>
      <c r="G14" s="4">
        <v>15614.43</v>
      </c>
      <c r="H14" s="4" t="s">
        <v>13</v>
      </c>
      <c r="I14" s="4">
        <v>897.88999999999942</v>
      </c>
      <c r="J14" s="2">
        <f t="shared" si="0"/>
        <v>1</v>
      </c>
      <c r="K14" s="4" t="s">
        <v>89</v>
      </c>
      <c r="L14" s="1">
        <v>22</v>
      </c>
      <c r="M14" t="s">
        <v>44</v>
      </c>
      <c r="N14" t="s">
        <v>45</v>
      </c>
      <c r="O14">
        <v>6</v>
      </c>
      <c r="P14" t="s">
        <v>17</v>
      </c>
      <c r="R14" s="1">
        <v>12</v>
      </c>
      <c r="S14" t="s">
        <v>118</v>
      </c>
      <c r="T14" t="s">
        <v>121</v>
      </c>
      <c r="U14" t="s">
        <v>107</v>
      </c>
      <c r="V14">
        <v>2</v>
      </c>
    </row>
    <row r="15" spans="1:23" x14ac:dyDescent="0.2">
      <c r="A15" s="1">
        <v>13</v>
      </c>
      <c r="B15" s="2" t="s">
        <v>8</v>
      </c>
      <c r="C15" s="3">
        <v>45320.333333333343</v>
      </c>
      <c r="D15" s="2">
        <v>16941.71</v>
      </c>
      <c r="E15" s="2" t="s">
        <v>9</v>
      </c>
      <c r="F15" s="3">
        <v>45351.333333333343</v>
      </c>
      <c r="G15" s="2">
        <v>17678.189999999999</v>
      </c>
      <c r="H15" s="2" t="s">
        <v>13</v>
      </c>
      <c r="I15" s="2">
        <v>-736.47999999999956</v>
      </c>
      <c r="J15" s="2">
        <f t="shared" si="0"/>
        <v>0</v>
      </c>
      <c r="K15" s="2" t="s">
        <v>90</v>
      </c>
      <c r="L15" s="1">
        <v>23</v>
      </c>
      <c r="M15" t="s">
        <v>46</v>
      </c>
      <c r="N15" t="s">
        <v>47</v>
      </c>
      <c r="O15">
        <v>10</v>
      </c>
      <c r="P15" t="s">
        <v>17</v>
      </c>
      <c r="R15" s="1">
        <v>13</v>
      </c>
      <c r="S15" t="s">
        <v>121</v>
      </c>
      <c r="T15" t="s">
        <v>117</v>
      </c>
      <c r="U15" t="s">
        <v>107</v>
      </c>
      <c r="V15">
        <v>3</v>
      </c>
    </row>
    <row r="16" spans="1:23" x14ac:dyDescent="0.2">
      <c r="A16" s="1">
        <v>14</v>
      </c>
      <c r="B16" s="4" t="s">
        <v>8</v>
      </c>
      <c r="C16" s="5">
        <v>45384.291666666657</v>
      </c>
      <c r="D16" s="4">
        <v>18283.13</v>
      </c>
      <c r="E16" s="4" t="s">
        <v>9</v>
      </c>
      <c r="F16" s="5">
        <v>45427.291666666657</v>
      </c>
      <c r="G16" s="4">
        <v>18869.36</v>
      </c>
      <c r="H16" s="4" t="s">
        <v>14</v>
      </c>
      <c r="I16" s="4">
        <v>-586.22999999999956</v>
      </c>
      <c r="J16" s="2">
        <f t="shared" si="0"/>
        <v>0</v>
      </c>
      <c r="K16" s="4" t="s">
        <v>91</v>
      </c>
      <c r="L16" s="1">
        <v>24</v>
      </c>
      <c r="M16" t="s">
        <v>48</v>
      </c>
      <c r="N16" t="s">
        <v>49</v>
      </c>
      <c r="O16">
        <v>7</v>
      </c>
      <c r="P16" t="s">
        <v>17</v>
      </c>
      <c r="R16" s="1">
        <v>14</v>
      </c>
      <c r="S16" t="s">
        <v>122</v>
      </c>
      <c r="T16" t="s">
        <v>123</v>
      </c>
      <c r="U16" t="s">
        <v>107</v>
      </c>
      <c r="V16">
        <v>1</v>
      </c>
    </row>
    <row r="17" spans="1:23" x14ac:dyDescent="0.2">
      <c r="A17" s="1">
        <v>15</v>
      </c>
      <c r="B17" s="2" t="s">
        <v>8</v>
      </c>
      <c r="C17" s="3">
        <v>45425.291666666657</v>
      </c>
      <c r="D17" s="2">
        <v>18742.22</v>
      </c>
      <c r="E17" s="2" t="s">
        <v>9</v>
      </c>
      <c r="F17" s="3">
        <v>45448.291666666657</v>
      </c>
      <c r="G17" s="2">
        <v>18575.939999999999</v>
      </c>
      <c r="H17" s="2" t="s">
        <v>10</v>
      </c>
      <c r="I17" s="2">
        <v>166.2800000000025</v>
      </c>
      <c r="J17" s="2">
        <f t="shared" si="0"/>
        <v>1</v>
      </c>
      <c r="K17" s="2" t="s">
        <v>92</v>
      </c>
      <c r="L17" s="1">
        <v>25</v>
      </c>
      <c r="M17" t="s">
        <v>49</v>
      </c>
      <c r="N17" t="s">
        <v>50</v>
      </c>
      <c r="O17">
        <v>8</v>
      </c>
      <c r="P17" t="s">
        <v>17</v>
      </c>
      <c r="R17" s="1">
        <v>15</v>
      </c>
      <c r="S17" t="s">
        <v>124</v>
      </c>
      <c r="T17" t="s">
        <v>125</v>
      </c>
      <c r="U17" t="s">
        <v>107</v>
      </c>
      <c r="V17">
        <v>1</v>
      </c>
      <c r="W17" t="s">
        <v>126</v>
      </c>
    </row>
    <row r="18" spans="1:23" x14ac:dyDescent="0.2">
      <c r="A18" s="1">
        <v>16</v>
      </c>
      <c r="B18" s="2" t="s">
        <v>12</v>
      </c>
      <c r="C18" s="3">
        <v>45510.291666666657</v>
      </c>
      <c r="D18" s="2">
        <v>17354.32</v>
      </c>
      <c r="E18" s="2" t="s">
        <v>9</v>
      </c>
      <c r="F18" s="2"/>
      <c r="G18" s="2"/>
      <c r="H18" s="2"/>
      <c r="I18" s="2"/>
      <c r="J18" s="2"/>
      <c r="K18" s="2" t="s">
        <v>93</v>
      </c>
      <c r="L18" s="1">
        <v>26</v>
      </c>
      <c r="M18" t="s">
        <v>51</v>
      </c>
      <c r="N18" t="s">
        <v>52</v>
      </c>
      <c r="O18">
        <v>7</v>
      </c>
      <c r="P18" t="s">
        <v>15</v>
      </c>
      <c r="R18" s="1">
        <v>16</v>
      </c>
      <c r="S18" t="s">
        <v>127</v>
      </c>
      <c r="T18" t="s">
        <v>125</v>
      </c>
      <c r="U18" t="s">
        <v>107</v>
      </c>
      <c r="V18">
        <v>1</v>
      </c>
      <c r="W18" t="s">
        <v>126</v>
      </c>
    </row>
    <row r="19" spans="1:23" x14ac:dyDescent="0.2">
      <c r="I19">
        <f t="shared" ref="I19" si="1">SUM(I2:I17)</f>
        <v>4238.269999999995</v>
      </c>
      <c r="J19">
        <f>SUM(J2:J17)</f>
        <v>11</v>
      </c>
      <c r="L19" s="1">
        <v>27</v>
      </c>
      <c r="M19" t="s">
        <v>53</v>
      </c>
      <c r="N19" t="s">
        <v>54</v>
      </c>
      <c r="O19">
        <v>7</v>
      </c>
      <c r="P19" t="s">
        <v>17</v>
      </c>
      <c r="R19" s="1">
        <v>17</v>
      </c>
      <c r="S19" t="s">
        <v>128</v>
      </c>
      <c r="T19" t="s">
        <v>129</v>
      </c>
      <c r="U19" t="s">
        <v>107</v>
      </c>
      <c r="V19">
        <v>1</v>
      </c>
      <c r="W19" t="s">
        <v>125</v>
      </c>
    </row>
    <row r="20" spans="1:23" x14ac:dyDescent="0.2">
      <c r="L20" s="1">
        <v>28</v>
      </c>
      <c r="M20" t="s">
        <v>55</v>
      </c>
      <c r="N20" t="s">
        <v>56</v>
      </c>
      <c r="O20">
        <v>6</v>
      </c>
      <c r="P20" t="s">
        <v>15</v>
      </c>
      <c r="R20" s="1">
        <v>18</v>
      </c>
      <c r="S20" t="s">
        <v>130</v>
      </c>
      <c r="T20" t="s">
        <v>131</v>
      </c>
      <c r="U20" t="s">
        <v>107</v>
      </c>
      <c r="V20">
        <v>1</v>
      </c>
      <c r="W20" t="s">
        <v>132</v>
      </c>
    </row>
    <row r="21" spans="1:23" x14ac:dyDescent="0.2">
      <c r="L21" s="1">
        <v>29</v>
      </c>
      <c r="M21" t="s">
        <v>57</v>
      </c>
      <c r="N21" t="s">
        <v>58</v>
      </c>
      <c r="O21">
        <v>6</v>
      </c>
      <c r="P21" t="s">
        <v>17</v>
      </c>
      <c r="R21" s="1">
        <v>19</v>
      </c>
      <c r="S21" t="s">
        <v>133</v>
      </c>
      <c r="T21" t="s">
        <v>134</v>
      </c>
      <c r="U21" t="s">
        <v>103</v>
      </c>
      <c r="V21">
        <v>1</v>
      </c>
      <c r="W21" t="s">
        <v>135</v>
      </c>
    </row>
    <row r="22" spans="1:23" x14ac:dyDescent="0.2">
      <c r="L22" s="1">
        <v>30</v>
      </c>
      <c r="M22" t="s">
        <v>59</v>
      </c>
      <c r="N22" t="s">
        <v>60</v>
      </c>
      <c r="O22">
        <v>7</v>
      </c>
      <c r="P22" t="s">
        <v>15</v>
      </c>
      <c r="R22" s="1">
        <v>20</v>
      </c>
      <c r="S22" t="s">
        <v>135</v>
      </c>
      <c r="T22" t="s">
        <v>136</v>
      </c>
      <c r="U22" t="s">
        <v>103</v>
      </c>
      <c r="V22">
        <v>1</v>
      </c>
    </row>
    <row r="23" spans="1:23" x14ac:dyDescent="0.2">
      <c r="K23" t="s">
        <v>95</v>
      </c>
      <c r="L23" s="1">
        <v>31</v>
      </c>
      <c r="M23" t="s">
        <v>61</v>
      </c>
      <c r="N23" t="s">
        <v>62</v>
      </c>
      <c r="O23">
        <v>6</v>
      </c>
      <c r="P23" t="s">
        <v>17</v>
      </c>
      <c r="R23" s="1">
        <v>21</v>
      </c>
      <c r="S23" t="s">
        <v>136</v>
      </c>
      <c r="T23" t="s">
        <v>23</v>
      </c>
      <c r="U23" t="s">
        <v>103</v>
      </c>
      <c r="V23">
        <v>2</v>
      </c>
    </row>
    <row r="24" spans="1:23" x14ac:dyDescent="0.2">
      <c r="L24" s="1">
        <v>32</v>
      </c>
      <c r="M24" t="s">
        <v>63</v>
      </c>
      <c r="N24" t="s">
        <v>64</v>
      </c>
      <c r="O24">
        <v>8</v>
      </c>
      <c r="P24" t="s">
        <v>15</v>
      </c>
      <c r="R24" s="1">
        <v>22</v>
      </c>
      <c r="S24" t="s">
        <v>137</v>
      </c>
      <c r="T24" t="s">
        <v>138</v>
      </c>
      <c r="U24" t="s">
        <v>103</v>
      </c>
      <c r="V24">
        <v>1</v>
      </c>
      <c r="W24" t="s">
        <v>31</v>
      </c>
    </row>
    <row r="25" spans="1:23" x14ac:dyDescent="0.2">
      <c r="L25" s="1">
        <v>33</v>
      </c>
      <c r="M25" t="s">
        <v>65</v>
      </c>
      <c r="N25" t="s">
        <v>66</v>
      </c>
      <c r="O25">
        <v>6</v>
      </c>
      <c r="P25" t="s">
        <v>15</v>
      </c>
      <c r="R25" s="1">
        <v>23</v>
      </c>
      <c r="S25" t="s">
        <v>139</v>
      </c>
      <c r="T25" t="s">
        <v>140</v>
      </c>
      <c r="U25" t="s">
        <v>103</v>
      </c>
      <c r="V25">
        <v>1</v>
      </c>
      <c r="W25" t="s">
        <v>141</v>
      </c>
    </row>
    <row r="26" spans="1:23" x14ac:dyDescent="0.2">
      <c r="K26" t="s">
        <v>94</v>
      </c>
      <c r="L26" s="1">
        <v>34</v>
      </c>
      <c r="M26" t="s">
        <v>66</v>
      </c>
      <c r="N26" t="s">
        <v>67</v>
      </c>
      <c r="O26">
        <v>13</v>
      </c>
      <c r="P26" t="s">
        <v>17</v>
      </c>
      <c r="R26" s="1">
        <v>24</v>
      </c>
      <c r="S26" t="s">
        <v>142</v>
      </c>
      <c r="T26" t="s">
        <v>37</v>
      </c>
      <c r="U26" t="s">
        <v>107</v>
      </c>
      <c r="V26">
        <v>1</v>
      </c>
    </row>
    <row r="27" spans="1:23" x14ac:dyDescent="0.2">
      <c r="L27" s="1">
        <v>35</v>
      </c>
      <c r="M27" t="s">
        <v>68</v>
      </c>
      <c r="N27" t="s">
        <v>69</v>
      </c>
      <c r="O27">
        <v>8</v>
      </c>
      <c r="P27" t="s">
        <v>17</v>
      </c>
      <c r="R27" s="1">
        <v>25</v>
      </c>
      <c r="S27" t="s">
        <v>143</v>
      </c>
      <c r="T27" t="s">
        <v>144</v>
      </c>
      <c r="U27" t="s">
        <v>103</v>
      </c>
      <c r="V27">
        <v>1</v>
      </c>
      <c r="W27" t="s">
        <v>38</v>
      </c>
    </row>
    <row r="28" spans="1:23" x14ac:dyDescent="0.2">
      <c r="L28" s="1">
        <v>36</v>
      </c>
      <c r="M28" t="s">
        <v>70</v>
      </c>
      <c r="N28" t="s">
        <v>71</v>
      </c>
      <c r="O28">
        <v>11</v>
      </c>
      <c r="P28" t="s">
        <v>17</v>
      </c>
      <c r="R28" s="1">
        <v>26</v>
      </c>
      <c r="S28" t="s">
        <v>144</v>
      </c>
      <c r="T28" t="s">
        <v>145</v>
      </c>
      <c r="U28" t="s">
        <v>103</v>
      </c>
      <c r="V28">
        <v>2</v>
      </c>
      <c r="W28" t="s">
        <v>38</v>
      </c>
    </row>
    <row r="29" spans="1:23" x14ac:dyDescent="0.2">
      <c r="L29" s="1">
        <v>37</v>
      </c>
      <c r="M29" t="s">
        <v>72</v>
      </c>
      <c r="N29" t="s">
        <v>73</v>
      </c>
      <c r="O29">
        <v>12</v>
      </c>
      <c r="P29" t="s">
        <v>15</v>
      </c>
      <c r="R29" s="1">
        <v>27</v>
      </c>
      <c r="S29" t="s">
        <v>146</v>
      </c>
      <c r="T29" t="s">
        <v>40</v>
      </c>
      <c r="U29" t="s">
        <v>107</v>
      </c>
      <c r="V29">
        <v>1</v>
      </c>
      <c r="W29" t="s">
        <v>41</v>
      </c>
    </row>
    <row r="30" spans="1:23" x14ac:dyDescent="0.2">
      <c r="L30" s="1">
        <v>38</v>
      </c>
      <c r="M30" t="s">
        <v>74</v>
      </c>
      <c r="N30" t="s">
        <v>75</v>
      </c>
      <c r="O30">
        <v>6</v>
      </c>
      <c r="P30" t="s">
        <v>17</v>
      </c>
      <c r="R30" s="1">
        <v>28</v>
      </c>
      <c r="S30" t="s">
        <v>40</v>
      </c>
      <c r="T30" t="s">
        <v>147</v>
      </c>
      <c r="U30" t="s">
        <v>107</v>
      </c>
      <c r="V30">
        <v>2</v>
      </c>
      <c r="W30" t="s">
        <v>41</v>
      </c>
    </row>
    <row r="31" spans="1:23" x14ac:dyDescent="0.2">
      <c r="L31" s="1">
        <v>39</v>
      </c>
      <c r="M31" t="s">
        <v>76</v>
      </c>
      <c r="N31" t="s">
        <v>77</v>
      </c>
      <c r="O31">
        <v>6</v>
      </c>
      <c r="P31" t="s">
        <v>17</v>
      </c>
      <c r="R31" s="1">
        <v>29</v>
      </c>
      <c r="S31" t="s">
        <v>42</v>
      </c>
      <c r="T31" t="s">
        <v>148</v>
      </c>
      <c r="U31" t="s">
        <v>103</v>
      </c>
      <c r="V31">
        <v>1</v>
      </c>
      <c r="W31" t="s">
        <v>44</v>
      </c>
    </row>
    <row r="32" spans="1:23" x14ac:dyDescent="0.2">
      <c r="R32" s="1">
        <v>30</v>
      </c>
      <c r="S32" s="2" t="s">
        <v>149</v>
      </c>
      <c r="T32" s="2" t="s">
        <v>150</v>
      </c>
      <c r="U32" s="2" t="s">
        <v>103</v>
      </c>
      <c r="V32" s="2">
        <v>1</v>
      </c>
      <c r="W32" s="2" t="s">
        <v>151</v>
      </c>
    </row>
    <row r="33" spans="18:23" x14ac:dyDescent="0.2">
      <c r="R33" s="1">
        <v>31</v>
      </c>
      <c r="S33" t="s">
        <v>152</v>
      </c>
      <c r="T33" t="s">
        <v>45</v>
      </c>
      <c r="U33" t="s">
        <v>107</v>
      </c>
      <c r="V33">
        <v>1</v>
      </c>
      <c r="W33" t="s">
        <v>153</v>
      </c>
    </row>
    <row r="34" spans="18:23" x14ac:dyDescent="0.2">
      <c r="R34" s="1">
        <v>32</v>
      </c>
      <c r="S34" t="s">
        <v>154</v>
      </c>
      <c r="T34" t="s">
        <v>155</v>
      </c>
      <c r="U34" t="s">
        <v>107</v>
      </c>
      <c r="V34">
        <v>1</v>
      </c>
    </row>
    <row r="35" spans="18:23" x14ac:dyDescent="0.2">
      <c r="R35" s="1">
        <v>33</v>
      </c>
      <c r="S35" t="s">
        <v>47</v>
      </c>
      <c r="T35" t="s">
        <v>156</v>
      </c>
      <c r="U35" t="s">
        <v>107</v>
      </c>
      <c r="V35">
        <v>1</v>
      </c>
    </row>
    <row r="36" spans="18:23" x14ac:dyDescent="0.2">
      <c r="R36" s="1">
        <v>34</v>
      </c>
      <c r="S36" t="s">
        <v>157</v>
      </c>
      <c r="T36" t="s">
        <v>156</v>
      </c>
      <c r="U36" t="s">
        <v>107</v>
      </c>
      <c r="V36">
        <v>1</v>
      </c>
      <c r="W36" t="s">
        <v>158</v>
      </c>
    </row>
    <row r="37" spans="18:23" x14ac:dyDescent="0.2">
      <c r="R37" s="1">
        <v>35</v>
      </c>
      <c r="S37" t="s">
        <v>159</v>
      </c>
      <c r="T37" t="s">
        <v>160</v>
      </c>
      <c r="U37" t="s">
        <v>103</v>
      </c>
      <c r="V37">
        <v>1</v>
      </c>
    </row>
    <row r="38" spans="18:23" x14ac:dyDescent="0.2">
      <c r="R38" s="1">
        <v>36</v>
      </c>
      <c r="S38" t="s">
        <v>161</v>
      </c>
      <c r="T38" t="s">
        <v>48</v>
      </c>
      <c r="U38" t="s">
        <v>103</v>
      </c>
      <c r="V38">
        <v>1</v>
      </c>
    </row>
    <row r="39" spans="18:23" x14ac:dyDescent="0.2">
      <c r="R39" s="1">
        <v>37</v>
      </c>
      <c r="S39" t="s">
        <v>162</v>
      </c>
      <c r="T39" t="s">
        <v>50</v>
      </c>
      <c r="U39" t="s">
        <v>107</v>
      </c>
      <c r="V39">
        <v>1</v>
      </c>
    </row>
    <row r="40" spans="18:23" x14ac:dyDescent="0.2">
      <c r="R40" s="1">
        <v>38</v>
      </c>
      <c r="S40" t="s">
        <v>50</v>
      </c>
      <c r="T40" t="s">
        <v>163</v>
      </c>
      <c r="U40" t="s">
        <v>107</v>
      </c>
      <c r="V40">
        <v>2</v>
      </c>
    </row>
    <row r="41" spans="18:23" x14ac:dyDescent="0.2">
      <c r="R41" s="1">
        <v>39</v>
      </c>
      <c r="S41" t="s">
        <v>163</v>
      </c>
      <c r="T41" t="s">
        <v>51</v>
      </c>
      <c r="U41" t="s">
        <v>107</v>
      </c>
      <c r="V41">
        <v>3</v>
      </c>
    </row>
    <row r="42" spans="18:23" x14ac:dyDescent="0.2">
      <c r="R42" s="1">
        <v>40</v>
      </c>
      <c r="S42" t="s">
        <v>51</v>
      </c>
      <c r="T42" t="s">
        <v>164</v>
      </c>
      <c r="U42" t="s">
        <v>107</v>
      </c>
      <c r="V42">
        <v>4</v>
      </c>
    </row>
    <row r="43" spans="18:23" x14ac:dyDescent="0.2">
      <c r="R43" s="1">
        <v>41</v>
      </c>
      <c r="S43" t="s">
        <v>165</v>
      </c>
      <c r="T43" t="s">
        <v>166</v>
      </c>
      <c r="U43" t="s">
        <v>107</v>
      </c>
      <c r="V43">
        <v>1</v>
      </c>
      <c r="W43" t="s">
        <v>167</v>
      </c>
    </row>
    <row r="44" spans="18:23" x14ac:dyDescent="0.2">
      <c r="R44" s="1">
        <v>42</v>
      </c>
      <c r="S44" t="s">
        <v>168</v>
      </c>
      <c r="T44" t="s">
        <v>166</v>
      </c>
      <c r="U44" t="s">
        <v>107</v>
      </c>
      <c r="V44">
        <v>1</v>
      </c>
      <c r="W44" t="s">
        <v>167</v>
      </c>
    </row>
    <row r="45" spans="18:23" x14ac:dyDescent="0.2">
      <c r="R45" s="1">
        <v>43</v>
      </c>
      <c r="S45" t="s">
        <v>166</v>
      </c>
      <c r="T45" t="s">
        <v>169</v>
      </c>
      <c r="U45" t="s">
        <v>107</v>
      </c>
      <c r="V45">
        <v>2</v>
      </c>
      <c r="W45" t="s">
        <v>167</v>
      </c>
    </row>
    <row r="46" spans="18:23" x14ac:dyDescent="0.2">
      <c r="R46" s="1">
        <v>44</v>
      </c>
      <c r="S46" t="s">
        <v>167</v>
      </c>
      <c r="T46" t="s">
        <v>170</v>
      </c>
      <c r="U46" t="s">
        <v>107</v>
      </c>
      <c r="V46">
        <v>1</v>
      </c>
    </row>
    <row r="47" spans="18:23" x14ac:dyDescent="0.2">
      <c r="R47" s="1">
        <v>45</v>
      </c>
      <c r="S47" t="s">
        <v>171</v>
      </c>
      <c r="T47" t="s">
        <v>172</v>
      </c>
      <c r="U47" t="s">
        <v>103</v>
      </c>
      <c r="V47">
        <v>1</v>
      </c>
      <c r="W47" t="s">
        <v>61</v>
      </c>
    </row>
    <row r="48" spans="18:23" x14ac:dyDescent="0.2">
      <c r="R48" s="1">
        <v>46</v>
      </c>
      <c r="S48" t="s">
        <v>173</v>
      </c>
      <c r="T48" t="s">
        <v>174</v>
      </c>
      <c r="U48" t="s">
        <v>103</v>
      </c>
      <c r="V48">
        <v>1</v>
      </c>
    </row>
    <row r="49" spans="18:23" x14ac:dyDescent="0.2">
      <c r="R49" s="1">
        <v>47</v>
      </c>
      <c r="S49" t="s">
        <v>64</v>
      </c>
      <c r="T49" t="s">
        <v>175</v>
      </c>
      <c r="U49" t="s">
        <v>103</v>
      </c>
      <c r="V49">
        <v>1</v>
      </c>
      <c r="W49" t="s">
        <v>66</v>
      </c>
    </row>
    <row r="50" spans="18:23" x14ac:dyDescent="0.2">
      <c r="R50" s="1">
        <v>48</v>
      </c>
      <c r="S50" t="s">
        <v>176</v>
      </c>
      <c r="T50" t="s">
        <v>177</v>
      </c>
      <c r="U50" t="s">
        <v>107</v>
      </c>
      <c r="V50">
        <v>1</v>
      </c>
    </row>
    <row r="51" spans="18:23" x14ac:dyDescent="0.2">
      <c r="R51" s="1">
        <v>49</v>
      </c>
      <c r="S51" t="s">
        <v>178</v>
      </c>
      <c r="T51" t="s">
        <v>177</v>
      </c>
      <c r="U51" t="s">
        <v>107</v>
      </c>
      <c r="V51">
        <v>1</v>
      </c>
    </row>
    <row r="52" spans="18:23" x14ac:dyDescent="0.2">
      <c r="R52" s="1">
        <v>50</v>
      </c>
      <c r="S52" t="s">
        <v>177</v>
      </c>
      <c r="T52" t="s">
        <v>179</v>
      </c>
      <c r="U52" t="s">
        <v>107</v>
      </c>
      <c r="V52">
        <v>2</v>
      </c>
    </row>
    <row r="53" spans="18:23" x14ac:dyDescent="0.2">
      <c r="R53" s="1">
        <v>51</v>
      </c>
      <c r="S53" t="s">
        <v>180</v>
      </c>
      <c r="T53" t="s">
        <v>181</v>
      </c>
      <c r="U53" t="s">
        <v>107</v>
      </c>
      <c r="V53">
        <v>1</v>
      </c>
      <c r="W53" t="s">
        <v>179</v>
      </c>
    </row>
    <row r="54" spans="18:23" x14ac:dyDescent="0.2">
      <c r="R54" s="1">
        <v>52</v>
      </c>
      <c r="S54" t="s">
        <v>179</v>
      </c>
      <c r="T54" t="s">
        <v>69</v>
      </c>
      <c r="U54" t="s">
        <v>107</v>
      </c>
      <c r="V54">
        <v>3</v>
      </c>
    </row>
    <row r="55" spans="18:23" x14ac:dyDescent="0.2">
      <c r="R55" s="1">
        <v>53</v>
      </c>
      <c r="S55" t="s">
        <v>69</v>
      </c>
      <c r="T55" t="s">
        <v>182</v>
      </c>
      <c r="U55" t="s">
        <v>107</v>
      </c>
      <c r="V55">
        <v>4</v>
      </c>
    </row>
    <row r="56" spans="18:23" x14ac:dyDescent="0.2">
      <c r="R56" s="1">
        <v>54</v>
      </c>
      <c r="S56" t="s">
        <v>182</v>
      </c>
      <c r="T56" t="s">
        <v>183</v>
      </c>
      <c r="U56" t="s">
        <v>107</v>
      </c>
      <c r="V56">
        <v>5</v>
      </c>
    </row>
    <row r="57" spans="18:23" x14ac:dyDescent="0.2">
      <c r="R57" s="1">
        <v>55</v>
      </c>
      <c r="S57" t="s">
        <v>184</v>
      </c>
      <c r="T57" t="s">
        <v>185</v>
      </c>
      <c r="U57" t="s">
        <v>107</v>
      </c>
      <c r="V57">
        <v>1</v>
      </c>
      <c r="W57" t="s">
        <v>72</v>
      </c>
    </row>
    <row r="58" spans="18:23" x14ac:dyDescent="0.2">
      <c r="R58" s="1">
        <v>56</v>
      </c>
      <c r="S58" t="s">
        <v>72</v>
      </c>
      <c r="T58" t="s">
        <v>186</v>
      </c>
      <c r="U58" t="s">
        <v>107</v>
      </c>
      <c r="V58">
        <v>1</v>
      </c>
    </row>
    <row r="59" spans="18:23" x14ac:dyDescent="0.2">
      <c r="R59" s="1">
        <v>57</v>
      </c>
      <c r="S59" t="s">
        <v>187</v>
      </c>
      <c r="T59" t="s">
        <v>186</v>
      </c>
      <c r="U59" t="s">
        <v>107</v>
      </c>
      <c r="V59">
        <v>1</v>
      </c>
    </row>
    <row r="60" spans="18:23" x14ac:dyDescent="0.2">
      <c r="R60" s="1">
        <v>58</v>
      </c>
      <c r="S60" t="s">
        <v>188</v>
      </c>
      <c r="T60" t="s">
        <v>189</v>
      </c>
      <c r="U60" t="s">
        <v>107</v>
      </c>
      <c r="V60">
        <v>1</v>
      </c>
      <c r="W60" t="s">
        <v>186</v>
      </c>
    </row>
    <row r="61" spans="18:23" x14ac:dyDescent="0.2">
      <c r="R61" s="1">
        <v>59</v>
      </c>
      <c r="S61" t="s">
        <v>190</v>
      </c>
      <c r="T61" t="s">
        <v>191</v>
      </c>
      <c r="U61" t="s">
        <v>107</v>
      </c>
      <c r="V61">
        <v>1</v>
      </c>
    </row>
    <row r="62" spans="18:23" x14ac:dyDescent="0.2">
      <c r="R62" s="1">
        <v>60</v>
      </c>
      <c r="S62" t="s">
        <v>192</v>
      </c>
      <c r="T62" t="s">
        <v>76</v>
      </c>
      <c r="U62" t="s">
        <v>103</v>
      </c>
      <c r="V62">
        <v>1</v>
      </c>
      <c r="W62" t="s">
        <v>193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Roberto Brera</cp:lastModifiedBy>
  <dcterms:created xsi:type="dcterms:W3CDTF">2024-08-11T12:23:13Z</dcterms:created>
  <dcterms:modified xsi:type="dcterms:W3CDTF">2024-08-11T22:42:32Z</dcterms:modified>
</cp:coreProperties>
</file>