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accio\Documents\"/>
    </mc:Choice>
  </mc:AlternateContent>
  <xr:revisionPtr revIDLastSave="0" documentId="13_ncr:1_{433CF765-3A40-41B3-B81B-C8A6C5FB50A8}" xr6:coauthVersionLast="45" xr6:coauthVersionMax="45" xr10:uidLastSave="{00000000-0000-0000-0000-000000000000}"/>
  <bookViews>
    <workbookView xWindow="-120" yWindow="-120" windowWidth="20730" windowHeight="11310" xr2:uid="{A1BF2D96-1759-45CC-85E3-B78F2A107FE0}"/>
  </bookViews>
  <sheets>
    <sheet name="Sheet1" sheetId="1" r:id="rId1"/>
  </sheets>
  <definedNames>
    <definedName name="_xlnm._FilterDatabase" localSheetId="0" hidden="1">Sheet1!$A$1:$G$86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2" i="1"/>
  <c r="M165" i="1" l="1"/>
  <c r="K165" i="1"/>
  <c r="I165" i="1"/>
  <c r="M164" i="1"/>
  <c r="K164" i="1"/>
  <c r="I164" i="1"/>
  <c r="M163" i="1"/>
  <c r="K163" i="1"/>
  <c r="M162" i="1"/>
  <c r="K162" i="1"/>
  <c r="M161" i="1"/>
  <c r="K161" i="1"/>
  <c r="I161" i="1"/>
  <c r="M159" i="1"/>
  <c r="K159" i="1"/>
  <c r="M158" i="1"/>
  <c r="K158" i="1"/>
  <c r="I158" i="1"/>
  <c r="M157" i="1"/>
  <c r="M156" i="1"/>
  <c r="K156" i="1"/>
  <c r="M155" i="1"/>
  <c r="K155" i="1"/>
  <c r="M153" i="1"/>
  <c r="M152" i="1"/>
  <c r="K152" i="1"/>
  <c r="M151" i="1"/>
  <c r="K151" i="1"/>
  <c r="I151" i="1"/>
  <c r="M150" i="1"/>
  <c r="K150" i="1"/>
  <c r="M149" i="1"/>
  <c r="K149" i="1"/>
  <c r="N148" i="1"/>
  <c r="M148" i="1"/>
  <c r="K148" i="1"/>
  <c r="I148" i="1"/>
  <c r="N147" i="1"/>
  <c r="M147" i="1"/>
  <c r="K147" i="1"/>
  <c r="N146" i="1"/>
  <c r="M146" i="1"/>
  <c r="K146" i="1"/>
  <c r="I146" i="1"/>
  <c r="N145" i="1"/>
  <c r="M145" i="1"/>
  <c r="K145" i="1"/>
  <c r="I145" i="1"/>
  <c r="N144" i="1"/>
  <c r="M144" i="1"/>
  <c r="K144" i="1"/>
  <c r="I144" i="1"/>
  <c r="N143" i="1"/>
  <c r="M143" i="1"/>
  <c r="K143" i="1"/>
  <c r="I143" i="1"/>
  <c r="N142" i="1"/>
  <c r="M142" i="1"/>
  <c r="K142" i="1"/>
  <c r="I142" i="1"/>
  <c r="N141" i="1"/>
  <c r="M141" i="1"/>
  <c r="K141" i="1"/>
  <c r="N140" i="1"/>
  <c r="M140" i="1"/>
  <c r="N139" i="1"/>
  <c r="M139" i="1"/>
  <c r="N138" i="1"/>
  <c r="M138" i="1"/>
  <c r="K138" i="1"/>
  <c r="I138" i="1"/>
  <c r="N137" i="1"/>
  <c r="M137" i="1"/>
  <c r="N136" i="1"/>
  <c r="M136" i="1"/>
  <c r="K136" i="1"/>
  <c r="N135" i="1"/>
  <c r="M135" i="1"/>
  <c r="K135" i="1"/>
  <c r="I135" i="1"/>
  <c r="N134" i="1"/>
  <c r="M134" i="1"/>
  <c r="K134" i="1"/>
  <c r="I134" i="1"/>
  <c r="N133" i="1"/>
  <c r="M133" i="1"/>
  <c r="K133" i="1"/>
  <c r="I133" i="1"/>
  <c r="N132" i="1"/>
  <c r="M132" i="1"/>
  <c r="K132" i="1"/>
  <c r="N131" i="1"/>
  <c r="M131" i="1"/>
  <c r="K131" i="1"/>
  <c r="N130" i="1"/>
  <c r="M130" i="1"/>
  <c r="K130" i="1"/>
  <c r="I130" i="1"/>
  <c r="N129" i="1"/>
  <c r="M129" i="1"/>
  <c r="K129" i="1"/>
  <c r="I129" i="1"/>
  <c r="N128" i="1"/>
  <c r="M128" i="1"/>
  <c r="K128" i="1"/>
  <c r="I128" i="1"/>
  <c r="N127" i="1"/>
  <c r="M127" i="1"/>
  <c r="K127" i="1"/>
  <c r="I127" i="1"/>
  <c r="N126" i="1"/>
  <c r="M126" i="1"/>
  <c r="K126" i="1"/>
  <c r="I126" i="1"/>
  <c r="N125" i="1"/>
  <c r="M125" i="1"/>
  <c r="N124" i="1"/>
  <c r="M124" i="1"/>
  <c r="K124" i="1"/>
  <c r="I124" i="1"/>
  <c r="N123" i="1"/>
  <c r="M123" i="1"/>
  <c r="K123" i="1"/>
  <c r="N122" i="1"/>
  <c r="M122" i="1"/>
  <c r="K122" i="1"/>
  <c r="I122" i="1"/>
  <c r="N121" i="1"/>
  <c r="M121" i="1"/>
  <c r="K121" i="1"/>
  <c r="I121" i="1"/>
  <c r="N120" i="1"/>
  <c r="M120" i="1"/>
  <c r="K120" i="1"/>
  <c r="I120" i="1"/>
  <c r="N119" i="1"/>
  <c r="M119" i="1"/>
  <c r="N118" i="1"/>
  <c r="M118" i="1"/>
  <c r="K118" i="1"/>
  <c r="I118" i="1"/>
  <c r="N117" i="1"/>
  <c r="M117" i="1"/>
  <c r="K117" i="1"/>
  <c r="N116" i="1"/>
  <c r="M116" i="1"/>
  <c r="K116" i="1"/>
  <c r="I116" i="1"/>
  <c r="N115" i="1"/>
  <c r="M115" i="1"/>
  <c r="K115" i="1"/>
  <c r="N114" i="1"/>
  <c r="M114" i="1"/>
  <c r="K114" i="1"/>
  <c r="I114" i="1"/>
  <c r="N113" i="1"/>
  <c r="M113" i="1"/>
  <c r="N112" i="1"/>
  <c r="M112" i="1"/>
  <c r="K112" i="1"/>
  <c r="I112" i="1"/>
  <c r="N111" i="1"/>
  <c r="M111" i="1"/>
  <c r="K111" i="1"/>
  <c r="I111" i="1"/>
  <c r="N110" i="1"/>
  <c r="M110" i="1"/>
  <c r="K110" i="1"/>
  <c r="I110" i="1"/>
  <c r="N109" i="1"/>
  <c r="M109" i="1"/>
  <c r="K109" i="1"/>
  <c r="I109" i="1"/>
  <c r="N108" i="1"/>
  <c r="M108" i="1"/>
  <c r="K108" i="1"/>
  <c r="I108" i="1"/>
  <c r="N107" i="1"/>
  <c r="M107" i="1"/>
  <c r="K107" i="1"/>
  <c r="I107" i="1"/>
  <c r="N106" i="1"/>
  <c r="M106" i="1"/>
  <c r="K106" i="1"/>
  <c r="I106" i="1"/>
  <c r="N105" i="1"/>
  <c r="M105" i="1"/>
  <c r="K105" i="1"/>
  <c r="I105" i="1"/>
  <c r="N104" i="1"/>
  <c r="M104" i="1"/>
  <c r="N103" i="1"/>
  <c r="M103" i="1"/>
  <c r="K103" i="1"/>
  <c r="N102" i="1"/>
  <c r="M102" i="1"/>
  <c r="K102" i="1"/>
  <c r="I102" i="1"/>
  <c r="N101" i="1"/>
  <c r="M101" i="1"/>
  <c r="K101" i="1"/>
  <c r="I101" i="1"/>
  <c r="N100" i="1"/>
  <c r="M100" i="1"/>
  <c r="K100" i="1"/>
  <c r="I100" i="1"/>
  <c r="N99" i="1"/>
  <c r="M99" i="1"/>
  <c r="K99" i="1"/>
  <c r="I99" i="1"/>
  <c r="N98" i="1"/>
  <c r="M98" i="1"/>
  <c r="K98" i="1"/>
  <c r="N97" i="1"/>
  <c r="M97" i="1"/>
  <c r="K97" i="1"/>
  <c r="I97" i="1"/>
  <c r="N96" i="1"/>
  <c r="M96" i="1"/>
  <c r="K96" i="1"/>
  <c r="I96" i="1"/>
  <c r="N95" i="1"/>
  <c r="M95" i="1"/>
  <c r="K95" i="1"/>
  <c r="I95" i="1"/>
  <c r="N94" i="1"/>
  <c r="M94" i="1"/>
  <c r="K94" i="1"/>
  <c r="N93" i="1"/>
  <c r="M93" i="1"/>
  <c r="K93" i="1"/>
  <c r="I93" i="1"/>
  <c r="N92" i="1"/>
  <c r="M92" i="1"/>
  <c r="K92" i="1"/>
  <c r="I92" i="1"/>
  <c r="N91" i="1"/>
  <c r="M91" i="1"/>
  <c r="K91" i="1"/>
  <c r="I91" i="1"/>
  <c r="N90" i="1"/>
  <c r="M90" i="1"/>
  <c r="K90" i="1"/>
  <c r="I90" i="1"/>
  <c r="N89" i="1"/>
  <c r="M89" i="1"/>
  <c r="K89" i="1"/>
  <c r="I89" i="1"/>
  <c r="N88" i="1"/>
  <c r="M88" i="1"/>
  <c r="K88" i="1"/>
  <c r="I88" i="1"/>
  <c r="N87" i="1"/>
  <c r="M87" i="1"/>
  <c r="K87" i="1"/>
  <c r="I87" i="1"/>
  <c r="N86" i="1"/>
  <c r="M86" i="1"/>
  <c r="K86" i="1"/>
  <c r="I86" i="1"/>
  <c r="N85" i="1"/>
  <c r="M85" i="1"/>
  <c r="K85" i="1"/>
  <c r="N84" i="1"/>
  <c r="M84" i="1"/>
  <c r="K84" i="1"/>
  <c r="I84" i="1"/>
  <c r="N83" i="1"/>
  <c r="M83" i="1"/>
  <c r="K83" i="1"/>
  <c r="I83" i="1"/>
  <c r="N82" i="1"/>
  <c r="M82" i="1"/>
  <c r="K82" i="1"/>
  <c r="I82" i="1"/>
  <c r="N81" i="1"/>
  <c r="M81" i="1"/>
  <c r="K81" i="1"/>
  <c r="N80" i="1"/>
  <c r="M80" i="1"/>
  <c r="K80" i="1"/>
  <c r="I80" i="1"/>
  <c r="N79" i="1"/>
  <c r="M79" i="1"/>
  <c r="K79" i="1"/>
  <c r="I79" i="1"/>
  <c r="N78" i="1"/>
  <c r="M78" i="1"/>
  <c r="N77" i="1"/>
  <c r="M77" i="1"/>
  <c r="K77" i="1"/>
  <c r="N76" i="1"/>
  <c r="M76" i="1"/>
  <c r="K76" i="1"/>
  <c r="I76" i="1"/>
  <c r="N75" i="1"/>
  <c r="M75" i="1"/>
  <c r="K75" i="1"/>
  <c r="I75" i="1"/>
  <c r="N74" i="1"/>
  <c r="M74" i="1"/>
  <c r="K74" i="1"/>
  <c r="I74" i="1"/>
  <c r="N73" i="1"/>
  <c r="M73" i="1"/>
  <c r="K73" i="1"/>
  <c r="I73" i="1"/>
  <c r="N72" i="1"/>
  <c r="M72" i="1"/>
  <c r="K72" i="1"/>
  <c r="I72" i="1"/>
  <c r="N71" i="1"/>
  <c r="M71" i="1"/>
  <c r="K71" i="1"/>
  <c r="I71" i="1"/>
  <c r="N70" i="1"/>
  <c r="M70" i="1"/>
  <c r="K70" i="1"/>
  <c r="N69" i="1"/>
  <c r="M69" i="1"/>
  <c r="K69" i="1"/>
  <c r="I69" i="1"/>
  <c r="M68" i="1"/>
  <c r="K68" i="1"/>
  <c r="I68" i="1"/>
  <c r="M66" i="1"/>
  <c r="M65" i="1"/>
  <c r="M64" i="1"/>
  <c r="K64" i="1"/>
  <c r="I64" i="1"/>
  <c r="M63" i="1"/>
  <c r="K63" i="1"/>
  <c r="I63" i="1"/>
  <c r="M62" i="1"/>
  <c r="K62" i="1"/>
  <c r="I62" i="1"/>
  <c r="M61" i="1"/>
  <c r="K61" i="1"/>
  <c r="I61" i="1"/>
  <c r="M60" i="1"/>
  <c r="M59" i="1"/>
  <c r="K59" i="1"/>
  <c r="I59" i="1"/>
  <c r="M58" i="1"/>
  <c r="K58" i="1"/>
  <c r="I58" i="1"/>
  <c r="M57" i="1"/>
  <c r="K57" i="1"/>
  <c r="I57" i="1"/>
  <c r="M56" i="1"/>
  <c r="M55" i="1"/>
  <c r="K55" i="1"/>
  <c r="I55" i="1"/>
  <c r="M54" i="1"/>
  <c r="K54" i="1"/>
  <c r="I54" i="1"/>
  <c r="M53" i="1"/>
  <c r="K53" i="1"/>
  <c r="N52" i="1"/>
  <c r="M52" i="1"/>
  <c r="K52" i="1"/>
  <c r="I52" i="1"/>
  <c r="N51" i="1"/>
  <c r="M51" i="1"/>
  <c r="K51" i="1"/>
  <c r="I51" i="1"/>
  <c r="N50" i="1"/>
  <c r="M50" i="1"/>
  <c r="K50" i="1"/>
  <c r="I50" i="1"/>
  <c r="N49" i="1"/>
  <c r="M49" i="1"/>
  <c r="K49" i="1"/>
  <c r="I49" i="1"/>
  <c r="N48" i="1"/>
  <c r="M48" i="1"/>
  <c r="K48" i="1"/>
  <c r="I48" i="1"/>
  <c r="N47" i="1"/>
  <c r="M47" i="1"/>
  <c r="K47" i="1"/>
  <c r="I47" i="1"/>
  <c r="N46" i="1"/>
  <c r="M46" i="1"/>
  <c r="K46" i="1"/>
  <c r="I46" i="1"/>
  <c r="N45" i="1"/>
  <c r="M45" i="1"/>
  <c r="K45" i="1"/>
  <c r="I45" i="1"/>
  <c r="N44" i="1"/>
  <c r="M44" i="1"/>
  <c r="K44" i="1"/>
  <c r="I44" i="1"/>
  <c r="N43" i="1"/>
  <c r="M43" i="1"/>
  <c r="K43" i="1"/>
  <c r="I43" i="1"/>
  <c r="N42" i="1"/>
  <c r="M42" i="1"/>
  <c r="K42" i="1"/>
  <c r="I42" i="1"/>
  <c r="N41" i="1"/>
  <c r="M41" i="1"/>
  <c r="K41" i="1"/>
  <c r="I41" i="1"/>
  <c r="N40" i="1"/>
  <c r="M40" i="1"/>
  <c r="K40" i="1"/>
  <c r="I40" i="1"/>
  <c r="N39" i="1"/>
  <c r="M39" i="1"/>
  <c r="K39" i="1"/>
  <c r="I39" i="1"/>
  <c r="N38" i="1"/>
  <c r="M38" i="1"/>
  <c r="K38" i="1"/>
  <c r="I38" i="1"/>
  <c r="N37" i="1"/>
  <c r="M37" i="1"/>
  <c r="K37" i="1"/>
  <c r="I37" i="1"/>
  <c r="N36" i="1"/>
  <c r="M36" i="1"/>
  <c r="K36" i="1"/>
  <c r="N35" i="1"/>
  <c r="M35" i="1"/>
  <c r="K35" i="1"/>
  <c r="I35" i="1"/>
  <c r="N34" i="1"/>
  <c r="M34" i="1"/>
  <c r="K34" i="1"/>
  <c r="I34" i="1"/>
  <c r="N33" i="1"/>
  <c r="M33" i="1"/>
  <c r="K33" i="1"/>
  <c r="I33" i="1"/>
  <c r="N32" i="1"/>
  <c r="M32" i="1"/>
  <c r="K32" i="1"/>
  <c r="I32" i="1"/>
  <c r="N31" i="1"/>
  <c r="M31" i="1"/>
  <c r="K31" i="1"/>
  <c r="I31" i="1"/>
  <c r="N30" i="1"/>
  <c r="M30" i="1"/>
  <c r="K30" i="1"/>
  <c r="I30" i="1"/>
  <c r="N29" i="1"/>
  <c r="M29" i="1"/>
  <c r="K29" i="1"/>
  <c r="I29" i="1"/>
  <c r="N28" i="1"/>
  <c r="M28" i="1"/>
  <c r="N27" i="1"/>
  <c r="M27" i="1"/>
  <c r="K27" i="1"/>
  <c r="I27" i="1"/>
  <c r="N26" i="1"/>
  <c r="M26" i="1"/>
  <c r="K26" i="1"/>
  <c r="I26" i="1"/>
  <c r="N25" i="1"/>
  <c r="M25" i="1"/>
  <c r="N24" i="1"/>
  <c r="M24" i="1"/>
  <c r="K24" i="1"/>
  <c r="N23" i="1"/>
  <c r="M23" i="1"/>
  <c r="K23" i="1"/>
  <c r="I23" i="1"/>
  <c r="N22" i="1"/>
  <c r="M22" i="1"/>
  <c r="K22" i="1"/>
  <c r="I22" i="1"/>
  <c r="M21" i="1"/>
  <c r="K21" i="1"/>
  <c r="M20" i="1"/>
  <c r="K20" i="1"/>
  <c r="I20" i="1"/>
  <c r="M19" i="1"/>
  <c r="K19" i="1"/>
  <c r="M18" i="1"/>
  <c r="K18" i="1"/>
  <c r="M16" i="1"/>
  <c r="K16" i="1"/>
  <c r="I16" i="1"/>
  <c r="M15" i="1"/>
  <c r="K15" i="1"/>
  <c r="I15" i="1"/>
  <c r="M14" i="1"/>
  <c r="K14" i="1"/>
  <c r="I14" i="1"/>
  <c r="N13" i="1"/>
  <c r="M13" i="1"/>
  <c r="K13" i="1"/>
  <c r="I13" i="1"/>
  <c r="N12" i="1"/>
  <c r="M12" i="1"/>
  <c r="K12" i="1"/>
  <c r="I12" i="1"/>
  <c r="N11" i="1"/>
  <c r="M11" i="1"/>
  <c r="K11" i="1"/>
  <c r="I11" i="1"/>
  <c r="N10" i="1"/>
  <c r="M10" i="1"/>
  <c r="K10" i="1"/>
  <c r="I10" i="1"/>
  <c r="N9" i="1"/>
  <c r="M9" i="1"/>
  <c r="K9" i="1"/>
  <c r="I9" i="1"/>
  <c r="N8" i="1"/>
  <c r="M8" i="1"/>
  <c r="K8" i="1"/>
  <c r="N7" i="1"/>
  <c r="M7" i="1"/>
  <c r="K7" i="1"/>
  <c r="I7" i="1"/>
  <c r="N6" i="1"/>
  <c r="M6" i="1"/>
  <c r="K6" i="1"/>
  <c r="I6" i="1"/>
  <c r="N5" i="1"/>
  <c r="M5" i="1"/>
  <c r="K5" i="1"/>
  <c r="I5" i="1"/>
  <c r="N4" i="1"/>
  <c r="M4" i="1"/>
  <c r="N3" i="1"/>
  <c r="M3" i="1"/>
  <c r="K3" i="1"/>
  <c r="I3" i="1"/>
  <c r="N2" i="1"/>
  <c r="M2" i="1"/>
  <c r="K2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J100" i="1" s="1"/>
  <c r="B99" i="1"/>
  <c r="B98" i="1"/>
  <c r="B97" i="1"/>
  <c r="B96" i="1"/>
  <c r="B95" i="1"/>
  <c r="H95" i="1" s="1"/>
  <c r="B94" i="1"/>
  <c r="B93" i="1"/>
  <c r="B92" i="1"/>
  <c r="J92" i="1" s="1"/>
  <c r="B91" i="1"/>
  <c r="B90" i="1"/>
  <c r="B89" i="1"/>
  <c r="B88" i="1"/>
  <c r="B87" i="1"/>
  <c r="B86" i="1"/>
  <c r="J86" i="1" s="1"/>
  <c r="B85" i="1"/>
  <c r="B84" i="1"/>
  <c r="J84" i="1" s="1"/>
  <c r="B83" i="1"/>
  <c r="B82" i="1"/>
  <c r="B81" i="1"/>
  <c r="B80" i="1"/>
  <c r="B79" i="1"/>
  <c r="J79" i="1" s="1"/>
  <c r="B78" i="1"/>
  <c r="B77" i="1"/>
  <c r="B76" i="1"/>
  <c r="B75" i="1"/>
  <c r="J75" i="1" s="1"/>
  <c r="B74" i="1"/>
  <c r="B73" i="1"/>
  <c r="J73" i="1" s="1"/>
  <c r="B72" i="1"/>
  <c r="B71" i="1"/>
  <c r="J71" i="1" s="1"/>
  <c r="B70" i="1"/>
  <c r="B69" i="1"/>
  <c r="B68" i="1"/>
  <c r="B67" i="1"/>
  <c r="B66" i="1"/>
  <c r="B65" i="1"/>
  <c r="B64" i="1"/>
  <c r="B63" i="1"/>
  <c r="H63" i="1" s="1"/>
  <c r="B62" i="1"/>
  <c r="B61" i="1"/>
  <c r="J61" i="1" s="1"/>
  <c r="B60" i="1"/>
  <c r="B59" i="1"/>
  <c r="L59" i="1" s="1"/>
  <c r="B58" i="1"/>
  <c r="B57" i="1"/>
  <c r="B56" i="1"/>
  <c r="B55" i="1"/>
  <c r="B54" i="1"/>
  <c r="B53" i="1"/>
  <c r="B52" i="1"/>
  <c r="B51" i="1"/>
  <c r="J51" i="1" s="1"/>
  <c r="B50" i="1"/>
  <c r="B49" i="1"/>
  <c r="J49" i="1" s="1"/>
  <c r="B48" i="1"/>
  <c r="B47" i="1"/>
  <c r="J47" i="1" s="1"/>
  <c r="B46" i="1"/>
  <c r="B45" i="1"/>
  <c r="B44" i="1"/>
  <c r="B43" i="1"/>
  <c r="J43" i="1" s="1"/>
  <c r="B28" i="1"/>
  <c r="B29" i="1"/>
  <c r="B30" i="1"/>
  <c r="J30" i="1" s="1"/>
  <c r="B31" i="1"/>
  <c r="J31" i="1" s="1"/>
  <c r="B32" i="1"/>
  <c r="B33" i="1"/>
  <c r="B34" i="1"/>
  <c r="J34" i="1" s="1"/>
  <c r="B35" i="1"/>
  <c r="J35" i="1" s="1"/>
  <c r="B36" i="1"/>
  <c r="B37" i="1"/>
  <c r="B38" i="1"/>
  <c r="J38" i="1" s="1"/>
  <c r="B39" i="1"/>
  <c r="J39" i="1" s="1"/>
  <c r="B40" i="1"/>
  <c r="B41" i="1"/>
  <c r="B42" i="1"/>
  <c r="B4" i="1"/>
  <c r="B5" i="1"/>
  <c r="B6" i="1"/>
  <c r="J6" i="1" s="1"/>
  <c r="B7" i="1"/>
  <c r="J7" i="1" s="1"/>
  <c r="B8" i="1"/>
  <c r="J8" i="1" s="1"/>
  <c r="B9" i="1"/>
  <c r="B10" i="1"/>
  <c r="J10" i="1" s="1"/>
  <c r="B11" i="1"/>
  <c r="J11" i="1" s="1"/>
  <c r="B12" i="1"/>
  <c r="B13" i="1"/>
  <c r="B14" i="1"/>
  <c r="B15" i="1"/>
  <c r="H15" i="1" s="1"/>
  <c r="B16" i="1"/>
  <c r="B17" i="1"/>
  <c r="B18" i="1"/>
  <c r="H18" i="1" s="1"/>
  <c r="B19" i="1"/>
  <c r="H19" i="1" s="1"/>
  <c r="B20" i="1"/>
  <c r="B21" i="1"/>
  <c r="B22" i="1"/>
  <c r="J22" i="1" s="1"/>
  <c r="B23" i="1"/>
  <c r="J23" i="1" s="1"/>
  <c r="B24" i="1"/>
  <c r="J24" i="1" s="1"/>
  <c r="B25" i="1"/>
  <c r="B26" i="1"/>
  <c r="J26" i="1" s="1"/>
  <c r="B27" i="1"/>
  <c r="J27" i="1" s="1"/>
  <c r="B3" i="1"/>
  <c r="L3" i="1" s="1"/>
  <c r="B2" i="1"/>
  <c r="J2" i="1" s="1"/>
  <c r="N14" i="1" l="1"/>
  <c r="J14" i="1"/>
  <c r="L41" i="1"/>
  <c r="H41" i="1"/>
  <c r="L29" i="1"/>
  <c r="H29" i="1"/>
  <c r="I53" i="1"/>
  <c r="L53" i="1"/>
  <c r="H53" i="1"/>
  <c r="I65" i="1"/>
  <c r="L65" i="1"/>
  <c r="H65" i="1"/>
  <c r="K65" i="1"/>
  <c r="L81" i="1"/>
  <c r="H81" i="1"/>
  <c r="J81" i="1"/>
  <c r="I81" i="1"/>
  <c r="L89" i="1"/>
  <c r="H89" i="1"/>
  <c r="J89" i="1"/>
  <c r="L101" i="1"/>
  <c r="H101" i="1"/>
  <c r="J101" i="1"/>
  <c r="L109" i="1"/>
  <c r="H109" i="1"/>
  <c r="J109" i="1"/>
  <c r="L117" i="1"/>
  <c r="H117" i="1"/>
  <c r="J117" i="1"/>
  <c r="I117" i="1"/>
  <c r="L125" i="1"/>
  <c r="H125" i="1"/>
  <c r="K125" i="1"/>
  <c r="J125" i="1"/>
  <c r="I125" i="1"/>
  <c r="L129" i="1"/>
  <c r="H129" i="1"/>
  <c r="J129" i="1"/>
  <c r="N163" i="1"/>
  <c r="J163" i="1"/>
  <c r="I163" i="1"/>
  <c r="L163" i="1"/>
  <c r="H163" i="1"/>
  <c r="N159" i="1"/>
  <c r="J159" i="1"/>
  <c r="I159" i="1"/>
  <c r="L159" i="1"/>
  <c r="H159" i="1"/>
  <c r="N155" i="1"/>
  <c r="J155" i="1"/>
  <c r="I155" i="1"/>
  <c r="L155" i="1"/>
  <c r="H155" i="1"/>
  <c r="N151" i="1"/>
  <c r="J151" i="1"/>
  <c r="L151" i="1"/>
  <c r="H151" i="1"/>
  <c r="J147" i="1"/>
  <c r="I147" i="1"/>
  <c r="L147" i="1"/>
  <c r="H147" i="1"/>
  <c r="J143" i="1"/>
  <c r="L143" i="1"/>
  <c r="H143" i="1"/>
  <c r="J139" i="1"/>
  <c r="I139" i="1"/>
  <c r="L139" i="1"/>
  <c r="H139" i="1"/>
  <c r="K139" i="1"/>
  <c r="I25" i="1"/>
  <c r="L25" i="1"/>
  <c r="H25" i="1"/>
  <c r="I21" i="1"/>
  <c r="L21" i="1"/>
  <c r="H21" i="1"/>
  <c r="M17" i="1"/>
  <c r="I17" i="1"/>
  <c r="L17" i="1"/>
  <c r="H17" i="1"/>
  <c r="L13" i="1"/>
  <c r="H13" i="1"/>
  <c r="L9" i="1"/>
  <c r="H9" i="1"/>
  <c r="L5" i="1"/>
  <c r="H5" i="1"/>
  <c r="L40" i="1"/>
  <c r="H40" i="1"/>
  <c r="L36" i="1"/>
  <c r="H36" i="1"/>
  <c r="L32" i="1"/>
  <c r="H32" i="1"/>
  <c r="L28" i="1"/>
  <c r="H28" i="1"/>
  <c r="K28" i="1"/>
  <c r="J46" i="1"/>
  <c r="L46" i="1"/>
  <c r="H46" i="1"/>
  <c r="J50" i="1"/>
  <c r="L50" i="1"/>
  <c r="H50" i="1"/>
  <c r="N54" i="1"/>
  <c r="J54" i="1"/>
  <c r="L54" i="1"/>
  <c r="H54" i="1"/>
  <c r="N58" i="1"/>
  <c r="J58" i="1"/>
  <c r="L58" i="1"/>
  <c r="H58" i="1"/>
  <c r="N62" i="1"/>
  <c r="J62" i="1"/>
  <c r="L62" i="1"/>
  <c r="H62" i="1"/>
  <c r="N66" i="1"/>
  <c r="J66" i="1"/>
  <c r="I66" i="1"/>
  <c r="L66" i="1"/>
  <c r="H66" i="1"/>
  <c r="J70" i="1"/>
  <c r="I70" i="1"/>
  <c r="L70" i="1"/>
  <c r="H70" i="1"/>
  <c r="J74" i="1"/>
  <c r="L74" i="1"/>
  <c r="H74" i="1"/>
  <c r="J78" i="1"/>
  <c r="I78" i="1"/>
  <c r="L78" i="1"/>
  <c r="H78" i="1"/>
  <c r="L82" i="1"/>
  <c r="H82" i="1"/>
  <c r="J82" i="1"/>
  <c r="J90" i="1"/>
  <c r="L90" i="1"/>
  <c r="H90" i="1"/>
  <c r="I94" i="1"/>
  <c r="J94" i="1"/>
  <c r="H94" i="1"/>
  <c r="L94" i="1"/>
  <c r="I98" i="1"/>
  <c r="J98" i="1"/>
  <c r="H98" i="1"/>
  <c r="L98" i="1"/>
  <c r="L102" i="1"/>
  <c r="H102" i="1"/>
  <c r="J102" i="1"/>
  <c r="L106" i="1"/>
  <c r="H106" i="1"/>
  <c r="J106" i="1"/>
  <c r="L110" i="1"/>
  <c r="H110" i="1"/>
  <c r="J110" i="1"/>
  <c r="L114" i="1"/>
  <c r="H114" i="1"/>
  <c r="J114" i="1"/>
  <c r="L118" i="1"/>
  <c r="H118" i="1"/>
  <c r="J118" i="1"/>
  <c r="L122" i="1"/>
  <c r="H122" i="1"/>
  <c r="J122" i="1"/>
  <c r="L126" i="1"/>
  <c r="H126" i="1"/>
  <c r="J126" i="1"/>
  <c r="L130" i="1"/>
  <c r="H130" i="1"/>
  <c r="J130" i="1"/>
  <c r="L134" i="1"/>
  <c r="H134" i="1"/>
  <c r="J134" i="1"/>
  <c r="I162" i="1"/>
  <c r="L162" i="1"/>
  <c r="H162" i="1"/>
  <c r="N162" i="1"/>
  <c r="J162" i="1"/>
  <c r="L158" i="1"/>
  <c r="H158" i="1"/>
  <c r="N158" i="1"/>
  <c r="J158" i="1"/>
  <c r="M154" i="1"/>
  <c r="I154" i="1"/>
  <c r="L154" i="1"/>
  <c r="H154" i="1"/>
  <c r="K154" i="1"/>
  <c r="N154" i="1"/>
  <c r="J154" i="1"/>
  <c r="I150" i="1"/>
  <c r="L150" i="1"/>
  <c r="H150" i="1"/>
  <c r="N150" i="1"/>
  <c r="J150" i="1"/>
  <c r="L146" i="1"/>
  <c r="H146" i="1"/>
  <c r="J146" i="1"/>
  <c r="L142" i="1"/>
  <c r="H142" i="1"/>
  <c r="J142" i="1"/>
  <c r="L138" i="1"/>
  <c r="H138" i="1"/>
  <c r="J138" i="1"/>
  <c r="H2" i="1"/>
  <c r="L2" i="1"/>
  <c r="L7" i="1"/>
  <c r="L10" i="1"/>
  <c r="N17" i="1"/>
  <c r="L19" i="1"/>
  <c r="L23" i="1"/>
  <c r="J25" i="1"/>
  <c r="H26" i="1"/>
  <c r="I28" i="1"/>
  <c r="L30" i="1"/>
  <c r="L35" i="1"/>
  <c r="J36" i="1"/>
  <c r="L38" i="1"/>
  <c r="L51" i="1"/>
  <c r="N61" i="1"/>
  <c r="J65" i="1"/>
  <c r="L75" i="1"/>
  <c r="L86" i="1"/>
  <c r="L100" i="1"/>
  <c r="L37" i="1"/>
  <c r="H37" i="1"/>
  <c r="L45" i="1"/>
  <c r="H45" i="1"/>
  <c r="L57" i="1"/>
  <c r="H57" i="1"/>
  <c r="L69" i="1"/>
  <c r="H69" i="1"/>
  <c r="I77" i="1"/>
  <c r="L77" i="1"/>
  <c r="H77" i="1"/>
  <c r="L85" i="1"/>
  <c r="H85" i="1"/>
  <c r="I85" i="1"/>
  <c r="L97" i="1"/>
  <c r="H97" i="1"/>
  <c r="J97" i="1"/>
  <c r="L105" i="1"/>
  <c r="H105" i="1"/>
  <c r="J105" i="1"/>
  <c r="L113" i="1"/>
  <c r="H113" i="1"/>
  <c r="K113" i="1"/>
  <c r="J113" i="1"/>
  <c r="I113" i="1"/>
  <c r="L121" i="1"/>
  <c r="H121" i="1"/>
  <c r="J121" i="1"/>
  <c r="L133" i="1"/>
  <c r="H133" i="1"/>
  <c r="J133" i="1"/>
  <c r="L24" i="1"/>
  <c r="H24" i="1"/>
  <c r="L20" i="1"/>
  <c r="H20" i="1"/>
  <c r="L16" i="1"/>
  <c r="H16" i="1"/>
  <c r="L12" i="1"/>
  <c r="H12" i="1"/>
  <c r="L8" i="1"/>
  <c r="H8" i="1"/>
  <c r="L4" i="1"/>
  <c r="H4" i="1"/>
  <c r="K4" i="1"/>
  <c r="N55" i="1"/>
  <c r="J55" i="1"/>
  <c r="N59" i="1"/>
  <c r="J59" i="1"/>
  <c r="N63" i="1"/>
  <c r="J63" i="1"/>
  <c r="K67" i="1"/>
  <c r="N67" i="1"/>
  <c r="J67" i="1"/>
  <c r="M67" i="1"/>
  <c r="I67" i="1"/>
  <c r="J83" i="1"/>
  <c r="H83" i="1"/>
  <c r="L83" i="1"/>
  <c r="J87" i="1"/>
  <c r="H87" i="1"/>
  <c r="L87" i="1"/>
  <c r="J91" i="1"/>
  <c r="L91" i="1"/>
  <c r="J95" i="1"/>
  <c r="L95" i="1"/>
  <c r="J99" i="1"/>
  <c r="L99" i="1"/>
  <c r="H99" i="1"/>
  <c r="J103" i="1"/>
  <c r="I103" i="1"/>
  <c r="L103" i="1"/>
  <c r="H103" i="1"/>
  <c r="J107" i="1"/>
  <c r="L107" i="1"/>
  <c r="H107" i="1"/>
  <c r="J111" i="1"/>
  <c r="L111" i="1"/>
  <c r="H111" i="1"/>
  <c r="J115" i="1"/>
  <c r="I115" i="1"/>
  <c r="L115" i="1"/>
  <c r="H115" i="1"/>
  <c r="J119" i="1"/>
  <c r="I119" i="1"/>
  <c r="L119" i="1"/>
  <c r="H119" i="1"/>
  <c r="K119" i="1"/>
  <c r="J123" i="1"/>
  <c r="I123" i="1"/>
  <c r="L123" i="1"/>
  <c r="H123" i="1"/>
  <c r="J127" i="1"/>
  <c r="L127" i="1"/>
  <c r="H127" i="1"/>
  <c r="J131" i="1"/>
  <c r="I131" i="1"/>
  <c r="L131" i="1"/>
  <c r="H131" i="1"/>
  <c r="L165" i="1"/>
  <c r="H165" i="1"/>
  <c r="N165" i="1"/>
  <c r="J165" i="1"/>
  <c r="L161" i="1"/>
  <c r="H161" i="1"/>
  <c r="N161" i="1"/>
  <c r="J161" i="1"/>
  <c r="L157" i="1"/>
  <c r="H157" i="1"/>
  <c r="K157" i="1"/>
  <c r="N157" i="1"/>
  <c r="J157" i="1"/>
  <c r="I157" i="1"/>
  <c r="L153" i="1"/>
  <c r="H153" i="1"/>
  <c r="K153" i="1"/>
  <c r="N153" i="1"/>
  <c r="J153" i="1"/>
  <c r="I153" i="1"/>
  <c r="L149" i="1"/>
  <c r="H149" i="1"/>
  <c r="N149" i="1"/>
  <c r="J149" i="1"/>
  <c r="I149" i="1"/>
  <c r="L145" i="1"/>
  <c r="H145" i="1"/>
  <c r="J145" i="1"/>
  <c r="L141" i="1"/>
  <c r="H141" i="1"/>
  <c r="J141" i="1"/>
  <c r="I141" i="1"/>
  <c r="L137" i="1"/>
  <c r="H137" i="1"/>
  <c r="K137" i="1"/>
  <c r="J137" i="1"/>
  <c r="I137" i="1"/>
  <c r="I2" i="1"/>
  <c r="J3" i="1"/>
  <c r="H7" i="1"/>
  <c r="J9" i="1"/>
  <c r="H10" i="1"/>
  <c r="N16" i="1"/>
  <c r="H23" i="1"/>
  <c r="K25" i="1"/>
  <c r="L27" i="1"/>
  <c r="J28" i="1"/>
  <c r="J29" i="1"/>
  <c r="H30" i="1"/>
  <c r="H35" i="1"/>
  <c r="J37" i="1"/>
  <c r="H38" i="1"/>
  <c r="L47" i="1"/>
  <c r="H51" i="1"/>
  <c r="L55" i="1"/>
  <c r="N57" i="1"/>
  <c r="H59" i="1"/>
  <c r="H67" i="1"/>
  <c r="L71" i="1"/>
  <c r="H75" i="1"/>
  <c r="L79" i="1"/>
  <c r="J85" i="1"/>
  <c r="H86" i="1"/>
  <c r="H100" i="1"/>
  <c r="N18" i="1"/>
  <c r="J18" i="1"/>
  <c r="I18" i="1"/>
  <c r="L33" i="1"/>
  <c r="H33" i="1"/>
  <c r="L49" i="1"/>
  <c r="H49" i="1"/>
  <c r="L61" i="1"/>
  <c r="H61" i="1"/>
  <c r="L73" i="1"/>
  <c r="H73" i="1"/>
  <c r="L93" i="1"/>
  <c r="H93" i="1"/>
  <c r="J93" i="1"/>
  <c r="N19" i="1"/>
  <c r="J19" i="1"/>
  <c r="N15" i="1"/>
  <c r="J15" i="1"/>
  <c r="J42" i="1"/>
  <c r="L42" i="1"/>
  <c r="H42" i="1"/>
  <c r="L44" i="1"/>
  <c r="H44" i="1"/>
  <c r="J44" i="1"/>
  <c r="L48" i="1"/>
  <c r="H48" i="1"/>
  <c r="J48" i="1"/>
  <c r="L52" i="1"/>
  <c r="H52" i="1"/>
  <c r="J52" i="1"/>
  <c r="L56" i="1"/>
  <c r="H56" i="1"/>
  <c r="K56" i="1"/>
  <c r="N56" i="1"/>
  <c r="J56" i="1"/>
  <c r="L60" i="1"/>
  <c r="H60" i="1"/>
  <c r="K60" i="1"/>
  <c r="N60" i="1"/>
  <c r="J60" i="1"/>
  <c r="L64" i="1"/>
  <c r="H64" i="1"/>
  <c r="N64" i="1"/>
  <c r="J64" i="1"/>
  <c r="L68" i="1"/>
  <c r="H68" i="1"/>
  <c r="N68" i="1"/>
  <c r="J68" i="1"/>
  <c r="L72" i="1"/>
  <c r="H72" i="1"/>
  <c r="J72" i="1"/>
  <c r="L76" i="1"/>
  <c r="H76" i="1"/>
  <c r="J76" i="1"/>
  <c r="L80" i="1"/>
  <c r="H80" i="1"/>
  <c r="J80" i="1"/>
  <c r="J88" i="1"/>
  <c r="L88" i="1"/>
  <c r="H88" i="1"/>
  <c r="L92" i="1"/>
  <c r="H92" i="1"/>
  <c r="L96" i="1"/>
  <c r="H96" i="1"/>
  <c r="K104" i="1"/>
  <c r="J104" i="1"/>
  <c r="I104" i="1"/>
  <c r="L104" i="1"/>
  <c r="H104" i="1"/>
  <c r="J108" i="1"/>
  <c r="L108" i="1"/>
  <c r="H108" i="1"/>
  <c r="J112" i="1"/>
  <c r="L112" i="1"/>
  <c r="H112" i="1"/>
  <c r="J116" i="1"/>
  <c r="L116" i="1"/>
  <c r="H116" i="1"/>
  <c r="J120" i="1"/>
  <c r="L120" i="1"/>
  <c r="H120" i="1"/>
  <c r="J124" i="1"/>
  <c r="L124" i="1"/>
  <c r="H124" i="1"/>
  <c r="J128" i="1"/>
  <c r="L128" i="1"/>
  <c r="H128" i="1"/>
  <c r="J132" i="1"/>
  <c r="I132" i="1"/>
  <c r="L132" i="1"/>
  <c r="H132" i="1"/>
  <c r="N164" i="1"/>
  <c r="J164" i="1"/>
  <c r="L164" i="1"/>
  <c r="H164" i="1"/>
  <c r="K160" i="1"/>
  <c r="N160" i="1"/>
  <c r="J160" i="1"/>
  <c r="M160" i="1"/>
  <c r="I160" i="1"/>
  <c r="L160" i="1"/>
  <c r="H160" i="1"/>
  <c r="N156" i="1"/>
  <c r="J156" i="1"/>
  <c r="I156" i="1"/>
  <c r="L156" i="1"/>
  <c r="H156" i="1"/>
  <c r="N152" i="1"/>
  <c r="J152" i="1"/>
  <c r="I152" i="1"/>
  <c r="L152" i="1"/>
  <c r="H152" i="1"/>
  <c r="J148" i="1"/>
  <c r="L148" i="1"/>
  <c r="H148" i="1"/>
  <c r="J144" i="1"/>
  <c r="L144" i="1"/>
  <c r="H144" i="1"/>
  <c r="K140" i="1"/>
  <c r="J140" i="1"/>
  <c r="I140" i="1"/>
  <c r="L140" i="1"/>
  <c r="H140" i="1"/>
  <c r="J136" i="1"/>
  <c r="I136" i="1"/>
  <c r="L136" i="1"/>
  <c r="H136" i="1"/>
  <c r="I4" i="1"/>
  <c r="L6" i="1"/>
  <c r="L11" i="1"/>
  <c r="J12" i="1"/>
  <c r="L14" i="1"/>
  <c r="J16" i="1"/>
  <c r="J17" i="1"/>
  <c r="I19" i="1"/>
  <c r="N20" i="1"/>
  <c r="N21" i="1"/>
  <c r="L22" i="1"/>
  <c r="H27" i="1"/>
  <c r="L31" i="1"/>
  <c r="J32" i="1"/>
  <c r="L34" i="1"/>
  <c r="L39" i="1"/>
  <c r="J40" i="1"/>
  <c r="L43" i="1"/>
  <c r="J45" i="1"/>
  <c r="H47" i="1"/>
  <c r="N53" i="1"/>
  <c r="H55" i="1"/>
  <c r="J57" i="1"/>
  <c r="I60" i="1"/>
  <c r="N65" i="1"/>
  <c r="L67" i="1"/>
  <c r="H71" i="1"/>
  <c r="H79" i="1"/>
  <c r="L84" i="1"/>
  <c r="J96" i="1"/>
  <c r="J135" i="1"/>
  <c r="L135" i="1"/>
  <c r="H135" i="1"/>
  <c r="H3" i="1"/>
  <c r="J4" i="1"/>
  <c r="J5" i="1"/>
  <c r="H6" i="1"/>
  <c r="I8" i="1"/>
  <c r="H11" i="1"/>
  <c r="J13" i="1"/>
  <c r="H14" i="1"/>
  <c r="L15" i="1"/>
  <c r="K17" i="1"/>
  <c r="L18" i="1"/>
  <c r="J20" i="1"/>
  <c r="J21" i="1"/>
  <c r="H22" i="1"/>
  <c r="I24" i="1"/>
  <c r="L26" i="1"/>
  <c r="H31" i="1"/>
  <c r="J33" i="1"/>
  <c r="H34" i="1"/>
  <c r="I36" i="1"/>
  <c r="H39" i="1"/>
  <c r="J41" i="1"/>
  <c r="H43" i="1"/>
  <c r="J53" i="1"/>
  <c r="I56" i="1"/>
  <c r="L63" i="1"/>
  <c r="K66" i="1"/>
  <c r="J69" i="1"/>
  <c r="J77" i="1"/>
  <c r="K78" i="1"/>
  <c r="H84" i="1"/>
  <c r="H91" i="1"/>
</calcChain>
</file>

<file path=xl/sharedStrings.xml><?xml version="1.0" encoding="utf-8"?>
<sst xmlns="http://schemas.openxmlformats.org/spreadsheetml/2006/main" count="827" uniqueCount="58">
  <si>
    <t>Day</t>
  </si>
  <si>
    <t>Winner</t>
  </si>
  <si>
    <t>Loser</t>
  </si>
  <si>
    <t>Gold Nobody</t>
  </si>
  <si>
    <t>Date</t>
  </si>
  <si>
    <t>Christopher</t>
  </si>
  <si>
    <t>CDH</t>
  </si>
  <si>
    <t>J0k3r</t>
  </si>
  <si>
    <t>BigRig</t>
  </si>
  <si>
    <t>BKXO</t>
  </si>
  <si>
    <t>T-boy</t>
  </si>
  <si>
    <t>Strikers In 2019</t>
  </si>
  <si>
    <t>Group Stage</t>
  </si>
  <si>
    <t>Silver Semi-Final</t>
  </si>
  <si>
    <t>Silver Final</t>
  </si>
  <si>
    <t>Gold Winners Semi-Final</t>
  </si>
  <si>
    <t>Gold Winners Final</t>
  </si>
  <si>
    <t>Gold Losers Semi-Final</t>
  </si>
  <si>
    <t>Gold Losers Final</t>
  </si>
  <si>
    <t>Gold Grand Final</t>
  </si>
  <si>
    <t>Firestorm Cup '20</t>
  </si>
  <si>
    <t>ImSpiker</t>
  </si>
  <si>
    <t>Atto</t>
  </si>
  <si>
    <t>einBirnenbaum</t>
  </si>
  <si>
    <t>Giant</t>
  </si>
  <si>
    <t>Terrestrial_X</t>
  </si>
  <si>
    <t>[CELTICS]</t>
  </si>
  <si>
    <t>FB-Productions</t>
  </si>
  <si>
    <t>Yoyo</t>
  </si>
  <si>
    <t>TkMoreira</t>
  </si>
  <si>
    <t>Rocci</t>
  </si>
  <si>
    <t>Gold Winners Quarter-Final</t>
  </si>
  <si>
    <t>Gold Losers Round 1</t>
  </si>
  <si>
    <t>Gold Losers Quarter-Final</t>
  </si>
  <si>
    <t>Diamond Cup '20</t>
  </si>
  <si>
    <t>Ajmo1025</t>
  </si>
  <si>
    <t>Luso</t>
  </si>
  <si>
    <t>Jimboom</t>
  </si>
  <si>
    <t>sigibua</t>
  </si>
  <si>
    <t>Kaz</t>
  </si>
  <si>
    <t>Score</t>
  </si>
  <si>
    <t>3-0</t>
  </si>
  <si>
    <t>4-0</t>
  </si>
  <si>
    <t>3-2</t>
  </si>
  <si>
    <t>3-1</t>
  </si>
  <si>
    <t>4-3</t>
  </si>
  <si>
    <t>4-1</t>
  </si>
  <si>
    <t>Tournament</t>
  </si>
  <si>
    <t>Stage</t>
  </si>
  <si>
    <t>4-2</t>
  </si>
  <si>
    <t>Hi_Am_Disturbia</t>
  </si>
  <si>
    <t>DemonMK</t>
  </si>
  <si>
    <t>Calvin</t>
  </si>
  <si>
    <t>Jucarman</t>
  </si>
  <si>
    <t>Timely Yor</t>
  </si>
  <si>
    <t>Redemption Pool 1</t>
  </si>
  <si>
    <t>Gold Losers Round 2</t>
  </si>
  <si>
    <t>Redemption Pool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</si>
</sst>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quotePrefix="1" applyNumberFormat="1"/>
    <xf numFmtId="14" fontId="2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8FA6-174E-49FD-9B7B-2C107C31E8FE}">
  <dimension ref="A1:O165"/>
  <sheetViews>
    <sheetView tabSelected="1" topLeftCell="B1" workbookViewId="0">
      <pane ySplit="1" topLeftCell="A2" activePane="bottomLeft" state="frozen"/>
      <selection pane="bottomLeft" activeCell="C158" sqref="C158"/>
    </sheetView>
  </sheetViews>
  <sheetFormatPr defaultRowHeight="15" x14ac:dyDescent="0.25"/>
  <cols>
    <col min="1" max="1" width="9.7109375" style="2" bestFit="1" customWidth="1"/>
    <col min="2" max="2" width="6.7109375" bestFit="1" customWidth="1"/>
    <col min="3" max="4" width="16" style="1" bestFit="1" customWidth="1"/>
    <col min="5" max="5" width="5.85546875" style="1" bestFit="1" customWidth="1"/>
    <col min="6" max="6" width="16.42578125" bestFit="1" customWidth="1"/>
    <col min="7" max="7" width="25.85546875" bestFit="1" customWidth="1"/>
  </cols>
  <sheetData>
    <row r="1" spans="1:15" s="5" customFormat="1" x14ac:dyDescent="0.25">
      <c r="A1" s="4" t="s">
        <v>4</v>
      </c>
      <c r="B1" s="5" t="s">
        <v>0</v>
      </c>
      <c r="C1" s="6" t="s">
        <v>1</v>
      </c>
      <c r="D1" s="6" t="s">
        <v>2</v>
      </c>
      <c r="E1" s="6" t="s">
        <v>40</v>
      </c>
      <c r="F1" s="6" t="s">
        <v>47</v>
      </c>
      <c r="G1" s="6" t="s">
        <v>48</v>
      </c>
    </row>
    <row r="2" spans="1:15" x14ac:dyDescent="0.25">
      <c r="A2" s="2">
        <v>43632</v>
      </c>
      <c r="B2">
        <f>_xlfn.DAYS(A2, "6/13/2019")</f>
        <v>3</v>
      </c>
      <c r="C2" s="1" t="s">
        <v>29</v>
      </c>
      <c r="D2" s="1" t="s">
        <v>3</v>
      </c>
      <c r="E2" s="3" t="s">
        <v>44</v>
      </c>
      <c r="F2" t="s">
        <v>11</v>
      </c>
      <c r="G2" t="s">
        <v>12</v>
      </c>
      <c r="H2" t="str">
        <f t="shared" ref="H2:H33" si="0">_xlfn.CONCAT("whr.CreateGame(players[""",$C2, """], players[""", $D2, """], WHResult.Player1Win, ", $B2, ");")</f>
        <v>whr.CreateGame(players["TkMoreira"], players["Gold Nobody"], WHResult.Player1Win, 3);</v>
      </c>
      <c r="I2" t="str">
        <f t="shared" ref="I2:I33" si="1">IF(VALUE(RIGHT($E2, 1))&gt;0, _xlfn.CONCAT("whr.CreateGame(players[""",$C2, """], players[""", $D2, """], WHResult.Player2Win, ", $B2, ");"), "")</f>
        <v>whr.CreateGame(players["TkMoreira"], players["Gold Nobody"], WHResult.Player2Win, 3);</v>
      </c>
      <c r="J2" t="str">
        <f t="shared" ref="J2:J33" si="2">_xlfn.CONCAT("whr.CreateGame(players[""",$C2, """], players[""", $D2, """], WHResult.Player1Win, ", $B2, ");")</f>
        <v>whr.CreateGame(players["TkMoreira"], players["Gold Nobody"], WHResult.Player1Win, 3);</v>
      </c>
      <c r="K2" t="str">
        <f t="shared" ref="K2:K33" si="3">IF(VALUE(RIGHT($E2, 1))&gt;1, _xlfn.CONCAT("whr.CreateGame(players[""",$C2, """], players[""", $D2, """], WHResult.Player2Win, ", $B2, ");"), "")</f>
        <v/>
      </c>
      <c r="L2" t="str">
        <f t="shared" ref="L2:L33" si="4">_xlfn.CONCAT("whr.CreateGame(players[""",$C2, """], players[""", $D2, """], WHResult.Player1Win, ", $B2, ");")</f>
        <v>whr.CreateGame(players["TkMoreira"], players["Gold Nobody"], WHResult.Player1Win, 3);</v>
      </c>
      <c r="M2" t="str">
        <f t="shared" ref="M2:M33" si="5">IF(VALUE(RIGHT($E2, 1))&gt;2, _xlfn.CONCAT("whr.CreateGame(players[""",$C2, """], players[""", $D2, """], WHResult.Player2Win, ", $B2, ");"), "")</f>
        <v/>
      </c>
      <c r="N2" t="str">
        <f t="shared" ref="N2:N33" si="6">IF(VALUE(LEFT($E2, 1))&gt;3, _xlfn.CONCAT("whr.CreateGame(players[""",$C2, """], players[""", $D2, """], WHResult.Player1Win, ", $B2, ");"), "")</f>
        <v/>
      </c>
      <c r="O2" t="str">
        <f>_xlfn.CONCAT("// ",F2, " ", G2)</f>
        <v>// Strikers In 2019 Group Stage</v>
      </c>
    </row>
    <row r="3" spans="1:15" x14ac:dyDescent="0.25">
      <c r="A3" s="2">
        <v>43632</v>
      </c>
      <c r="B3">
        <f>_xlfn.DAYS(A3, "6/13/2019")</f>
        <v>3</v>
      </c>
      <c r="C3" s="1" t="s">
        <v>5</v>
      </c>
      <c r="D3" s="1" t="s">
        <v>6</v>
      </c>
      <c r="E3" s="3" t="s">
        <v>41</v>
      </c>
      <c r="F3" t="s">
        <v>11</v>
      </c>
      <c r="G3" t="s">
        <v>12</v>
      </c>
      <c r="H3" t="str">
        <f t="shared" si="0"/>
        <v>whr.CreateGame(players["Christopher"], players["CDH"], WHResult.Player1Win, 3);</v>
      </c>
      <c r="I3" t="str">
        <f t="shared" si="1"/>
        <v/>
      </c>
      <c r="J3" t="str">
        <f t="shared" si="2"/>
        <v>whr.CreateGame(players["Christopher"], players["CDH"], WHResult.Player1Win, 3);</v>
      </c>
      <c r="K3" t="str">
        <f t="shared" si="3"/>
        <v/>
      </c>
      <c r="L3" t="str">
        <f t="shared" si="4"/>
        <v>whr.CreateGame(players["Christopher"], players["CDH"], WHResult.Player1Win, 3);</v>
      </c>
      <c r="M3" t="str">
        <f t="shared" si="5"/>
        <v/>
      </c>
      <c r="N3" t="str">
        <f t="shared" si="6"/>
        <v/>
      </c>
      <c r="O3" t="str">
        <f t="shared" ref="O3:O66" si="7">_xlfn.CONCAT("// ",F3, " ", G3)</f>
        <v>// Strikers In 2019 Group Stage</v>
      </c>
    </row>
    <row r="4" spans="1:15" x14ac:dyDescent="0.25">
      <c r="A4" s="2">
        <v>43632</v>
      </c>
      <c r="B4">
        <f t="shared" ref="B4:B135" si="8">_xlfn.DAYS(A4, "6/13/2019")</f>
        <v>3</v>
      </c>
      <c r="C4" s="1" t="s">
        <v>5</v>
      </c>
      <c r="D4" s="1" t="s">
        <v>3</v>
      </c>
      <c r="E4" s="3" t="s">
        <v>43</v>
      </c>
      <c r="F4" t="s">
        <v>11</v>
      </c>
      <c r="G4" t="s">
        <v>12</v>
      </c>
      <c r="H4" t="str">
        <f t="shared" si="0"/>
        <v>whr.CreateGame(players["Christopher"], players["Gold Nobody"], WHResult.Player1Win, 3);</v>
      </c>
      <c r="I4" t="str">
        <f t="shared" si="1"/>
        <v>whr.CreateGame(players["Christopher"], players["Gold Nobody"], WHResult.Player2Win, 3);</v>
      </c>
      <c r="J4" t="str">
        <f t="shared" si="2"/>
        <v>whr.CreateGame(players["Christopher"], players["Gold Nobody"], WHResult.Player1Win, 3);</v>
      </c>
      <c r="K4" t="str">
        <f t="shared" si="3"/>
        <v>whr.CreateGame(players["Christopher"], players["Gold Nobody"], WHResult.Player2Win, 3);</v>
      </c>
      <c r="L4" t="str">
        <f t="shared" si="4"/>
        <v>whr.CreateGame(players["Christopher"], players["Gold Nobody"], WHResult.Player1Win, 3);</v>
      </c>
      <c r="M4" t="str">
        <f t="shared" si="5"/>
        <v/>
      </c>
      <c r="N4" t="str">
        <f t="shared" si="6"/>
        <v/>
      </c>
      <c r="O4" t="str">
        <f t="shared" si="7"/>
        <v>// Strikers In 2019 Group Stage</v>
      </c>
    </row>
    <row r="5" spans="1:15" x14ac:dyDescent="0.25">
      <c r="A5" s="2">
        <v>43632</v>
      </c>
      <c r="B5">
        <f t="shared" si="8"/>
        <v>3</v>
      </c>
      <c r="C5" s="1" t="s">
        <v>29</v>
      </c>
      <c r="D5" s="1" t="s">
        <v>6</v>
      </c>
      <c r="E5" s="3" t="s">
        <v>41</v>
      </c>
      <c r="F5" t="s">
        <v>11</v>
      </c>
      <c r="G5" t="s">
        <v>12</v>
      </c>
      <c r="H5" t="str">
        <f t="shared" si="0"/>
        <v>whr.CreateGame(players["TkMoreira"], players["CDH"], WHResult.Player1Win, 3);</v>
      </c>
      <c r="I5" t="str">
        <f t="shared" si="1"/>
        <v/>
      </c>
      <c r="J5" t="str">
        <f t="shared" si="2"/>
        <v>whr.CreateGame(players["TkMoreira"], players["CDH"], WHResult.Player1Win, 3);</v>
      </c>
      <c r="K5" t="str">
        <f t="shared" si="3"/>
        <v/>
      </c>
      <c r="L5" t="str">
        <f t="shared" si="4"/>
        <v>whr.CreateGame(players["TkMoreira"], players["CDH"], WHResult.Player1Win, 3);</v>
      </c>
      <c r="M5" t="str">
        <f t="shared" si="5"/>
        <v/>
      </c>
      <c r="N5" t="str">
        <f t="shared" si="6"/>
        <v/>
      </c>
      <c r="O5" t="str">
        <f t="shared" si="7"/>
        <v>// Strikers In 2019 Group Stage</v>
      </c>
    </row>
    <row r="6" spans="1:15" x14ac:dyDescent="0.25">
      <c r="A6" s="2">
        <v>43632</v>
      </c>
      <c r="B6">
        <f t="shared" si="8"/>
        <v>3</v>
      </c>
      <c r="C6" s="1" t="s">
        <v>6</v>
      </c>
      <c r="D6" s="1" t="s">
        <v>3</v>
      </c>
      <c r="E6" s="3" t="s">
        <v>41</v>
      </c>
      <c r="F6" t="s">
        <v>11</v>
      </c>
      <c r="G6" t="s">
        <v>12</v>
      </c>
      <c r="H6" t="str">
        <f t="shared" si="0"/>
        <v>whr.CreateGame(players["CDH"], players["Gold Nobody"], WHResult.Player1Win, 3);</v>
      </c>
      <c r="I6" t="str">
        <f t="shared" si="1"/>
        <v/>
      </c>
      <c r="J6" t="str">
        <f t="shared" si="2"/>
        <v>whr.CreateGame(players["CDH"], players["Gold Nobody"], WHResult.Player1Win, 3);</v>
      </c>
      <c r="K6" t="str">
        <f t="shared" si="3"/>
        <v/>
      </c>
      <c r="L6" t="str">
        <f t="shared" si="4"/>
        <v>whr.CreateGame(players["CDH"], players["Gold Nobody"], WHResult.Player1Win, 3);</v>
      </c>
      <c r="M6" t="str">
        <f t="shared" si="5"/>
        <v/>
      </c>
      <c r="N6" t="str">
        <f t="shared" si="6"/>
        <v/>
      </c>
      <c r="O6" t="str">
        <f t="shared" si="7"/>
        <v>// Strikers In 2019 Group Stage</v>
      </c>
    </row>
    <row r="7" spans="1:15" x14ac:dyDescent="0.25">
      <c r="A7" s="2">
        <v>43632</v>
      </c>
      <c r="B7">
        <f t="shared" si="8"/>
        <v>3</v>
      </c>
      <c r="C7" s="1" t="s">
        <v>29</v>
      </c>
      <c r="D7" s="1" t="s">
        <v>5</v>
      </c>
      <c r="E7" s="3" t="s">
        <v>41</v>
      </c>
      <c r="F7" t="s">
        <v>11</v>
      </c>
      <c r="G7" t="s">
        <v>12</v>
      </c>
      <c r="H7" t="str">
        <f t="shared" si="0"/>
        <v>whr.CreateGame(players["TkMoreira"], players["Christopher"], WHResult.Player1Win, 3);</v>
      </c>
      <c r="I7" t="str">
        <f t="shared" si="1"/>
        <v/>
      </c>
      <c r="J7" t="str">
        <f t="shared" si="2"/>
        <v>whr.CreateGame(players["TkMoreira"], players["Christopher"], WHResult.Player1Win, 3);</v>
      </c>
      <c r="K7" t="str">
        <f t="shared" si="3"/>
        <v/>
      </c>
      <c r="L7" t="str">
        <f t="shared" si="4"/>
        <v>whr.CreateGame(players["TkMoreira"], players["Christopher"], WHResult.Player1Win, 3);</v>
      </c>
      <c r="M7" t="str">
        <f t="shared" si="5"/>
        <v/>
      </c>
      <c r="N7" t="str">
        <f t="shared" si="6"/>
        <v/>
      </c>
      <c r="O7" t="str">
        <f t="shared" si="7"/>
        <v>// Strikers In 2019 Group Stage</v>
      </c>
    </row>
    <row r="8" spans="1:15" x14ac:dyDescent="0.25">
      <c r="A8" s="2">
        <v>43632</v>
      </c>
      <c r="B8">
        <f t="shared" si="8"/>
        <v>3</v>
      </c>
      <c r="C8" s="1" t="s">
        <v>7</v>
      </c>
      <c r="D8" s="1" t="s">
        <v>8</v>
      </c>
      <c r="E8" s="3" t="s">
        <v>44</v>
      </c>
      <c r="F8" t="s">
        <v>11</v>
      </c>
      <c r="G8" t="s">
        <v>12</v>
      </c>
      <c r="H8" t="str">
        <f t="shared" si="0"/>
        <v>whr.CreateGame(players["J0k3r"], players["BigRig"], WHResult.Player1Win, 3);</v>
      </c>
      <c r="I8" t="str">
        <f t="shared" si="1"/>
        <v>whr.CreateGame(players["J0k3r"], players["BigRig"], WHResult.Player2Win, 3);</v>
      </c>
      <c r="J8" t="str">
        <f t="shared" si="2"/>
        <v>whr.CreateGame(players["J0k3r"], players["BigRig"], WHResult.Player1Win, 3);</v>
      </c>
      <c r="K8" t="str">
        <f t="shared" si="3"/>
        <v/>
      </c>
      <c r="L8" t="str">
        <f t="shared" si="4"/>
        <v>whr.CreateGame(players["J0k3r"], players["BigRig"], WHResult.Player1Win, 3);</v>
      </c>
      <c r="M8" t="str">
        <f t="shared" si="5"/>
        <v/>
      </c>
      <c r="N8" t="str">
        <f t="shared" si="6"/>
        <v/>
      </c>
      <c r="O8" t="str">
        <f t="shared" si="7"/>
        <v>// Strikers In 2019 Group Stage</v>
      </c>
    </row>
    <row r="9" spans="1:15" x14ac:dyDescent="0.25">
      <c r="A9" s="2">
        <v>43632</v>
      </c>
      <c r="B9">
        <f t="shared" si="8"/>
        <v>3</v>
      </c>
      <c r="C9" s="1" t="s">
        <v>9</v>
      </c>
      <c r="D9" s="1" t="s">
        <v>10</v>
      </c>
      <c r="E9" s="3" t="s">
        <v>41</v>
      </c>
      <c r="F9" t="s">
        <v>11</v>
      </c>
      <c r="G9" t="s">
        <v>12</v>
      </c>
      <c r="H9" t="str">
        <f t="shared" si="0"/>
        <v>whr.CreateGame(players["BKXO"], players["T-boy"], WHResult.Player1Win, 3);</v>
      </c>
      <c r="I9" t="str">
        <f t="shared" si="1"/>
        <v/>
      </c>
      <c r="J9" t="str">
        <f t="shared" si="2"/>
        <v>whr.CreateGame(players["BKXO"], players["T-boy"], WHResult.Player1Win, 3);</v>
      </c>
      <c r="K9" t="str">
        <f t="shared" si="3"/>
        <v/>
      </c>
      <c r="L9" t="str">
        <f t="shared" si="4"/>
        <v>whr.CreateGame(players["BKXO"], players["T-boy"], WHResult.Player1Win, 3);</v>
      </c>
      <c r="M9" t="str">
        <f t="shared" si="5"/>
        <v/>
      </c>
      <c r="N9" t="str">
        <f t="shared" si="6"/>
        <v/>
      </c>
      <c r="O9" t="str">
        <f t="shared" si="7"/>
        <v>// Strikers In 2019 Group Stage</v>
      </c>
    </row>
    <row r="10" spans="1:15" x14ac:dyDescent="0.25">
      <c r="A10" s="2">
        <v>43632</v>
      </c>
      <c r="B10">
        <f t="shared" si="8"/>
        <v>3</v>
      </c>
      <c r="C10" s="1" t="s">
        <v>8</v>
      </c>
      <c r="D10" s="1" t="s">
        <v>9</v>
      </c>
      <c r="E10" s="3" t="s">
        <v>41</v>
      </c>
      <c r="F10" t="s">
        <v>11</v>
      </c>
      <c r="G10" t="s">
        <v>12</v>
      </c>
      <c r="H10" t="str">
        <f t="shared" si="0"/>
        <v>whr.CreateGame(players["BigRig"], players["BKXO"], WHResult.Player1Win, 3);</v>
      </c>
      <c r="I10" t="str">
        <f t="shared" si="1"/>
        <v/>
      </c>
      <c r="J10" t="str">
        <f t="shared" si="2"/>
        <v>whr.CreateGame(players["BigRig"], players["BKXO"], WHResult.Player1Win, 3);</v>
      </c>
      <c r="K10" t="str">
        <f t="shared" si="3"/>
        <v/>
      </c>
      <c r="L10" t="str">
        <f t="shared" si="4"/>
        <v>whr.CreateGame(players["BigRig"], players["BKXO"], WHResult.Player1Win, 3);</v>
      </c>
      <c r="M10" t="str">
        <f t="shared" si="5"/>
        <v/>
      </c>
      <c r="N10" t="str">
        <f t="shared" si="6"/>
        <v/>
      </c>
      <c r="O10" t="str">
        <f t="shared" si="7"/>
        <v>// Strikers In 2019 Group Stage</v>
      </c>
    </row>
    <row r="11" spans="1:15" x14ac:dyDescent="0.25">
      <c r="A11" s="2">
        <v>43632</v>
      </c>
      <c r="B11">
        <f t="shared" si="8"/>
        <v>3</v>
      </c>
      <c r="C11" s="1" t="s">
        <v>7</v>
      </c>
      <c r="D11" s="1" t="s">
        <v>10</v>
      </c>
      <c r="E11" s="3" t="s">
        <v>41</v>
      </c>
      <c r="F11" t="s">
        <v>11</v>
      </c>
      <c r="G11" t="s">
        <v>12</v>
      </c>
      <c r="H11" t="str">
        <f t="shared" si="0"/>
        <v>whr.CreateGame(players["J0k3r"], players["T-boy"], WHResult.Player1Win, 3);</v>
      </c>
      <c r="I11" t="str">
        <f t="shared" si="1"/>
        <v/>
      </c>
      <c r="J11" t="str">
        <f t="shared" si="2"/>
        <v>whr.CreateGame(players["J0k3r"], players["T-boy"], WHResult.Player1Win, 3);</v>
      </c>
      <c r="K11" t="str">
        <f t="shared" si="3"/>
        <v/>
      </c>
      <c r="L11" t="str">
        <f t="shared" si="4"/>
        <v>whr.CreateGame(players["J0k3r"], players["T-boy"], WHResult.Player1Win, 3);</v>
      </c>
      <c r="M11" t="str">
        <f t="shared" si="5"/>
        <v/>
      </c>
      <c r="N11" t="str">
        <f t="shared" si="6"/>
        <v/>
      </c>
      <c r="O11" t="str">
        <f t="shared" si="7"/>
        <v>// Strikers In 2019 Group Stage</v>
      </c>
    </row>
    <row r="12" spans="1:15" x14ac:dyDescent="0.25">
      <c r="A12" s="2">
        <v>43632</v>
      </c>
      <c r="B12">
        <f t="shared" si="8"/>
        <v>3</v>
      </c>
      <c r="C12" s="1" t="s">
        <v>7</v>
      </c>
      <c r="D12" s="1" t="s">
        <v>9</v>
      </c>
      <c r="E12" s="3" t="s">
        <v>41</v>
      </c>
      <c r="F12" t="s">
        <v>11</v>
      </c>
      <c r="G12" t="s">
        <v>12</v>
      </c>
      <c r="H12" t="str">
        <f t="shared" si="0"/>
        <v>whr.CreateGame(players["J0k3r"], players["BKXO"], WHResult.Player1Win, 3);</v>
      </c>
      <c r="I12" t="str">
        <f t="shared" si="1"/>
        <v/>
      </c>
      <c r="J12" t="str">
        <f t="shared" si="2"/>
        <v>whr.CreateGame(players["J0k3r"], players["BKXO"], WHResult.Player1Win, 3);</v>
      </c>
      <c r="K12" t="str">
        <f t="shared" si="3"/>
        <v/>
      </c>
      <c r="L12" t="str">
        <f t="shared" si="4"/>
        <v>whr.CreateGame(players["J0k3r"], players["BKXO"], WHResult.Player1Win, 3);</v>
      </c>
      <c r="M12" t="str">
        <f t="shared" si="5"/>
        <v/>
      </c>
      <c r="N12" t="str">
        <f t="shared" si="6"/>
        <v/>
      </c>
      <c r="O12" t="str">
        <f t="shared" si="7"/>
        <v>// Strikers In 2019 Group Stage</v>
      </c>
    </row>
    <row r="13" spans="1:15" x14ac:dyDescent="0.25">
      <c r="A13" s="2">
        <v>43632</v>
      </c>
      <c r="B13">
        <f t="shared" si="8"/>
        <v>3</v>
      </c>
      <c r="C13" s="1" t="s">
        <v>8</v>
      </c>
      <c r="D13" s="1" t="s">
        <v>10</v>
      </c>
      <c r="E13" s="3" t="s">
        <v>41</v>
      </c>
      <c r="F13" t="s">
        <v>11</v>
      </c>
      <c r="G13" t="s">
        <v>12</v>
      </c>
      <c r="H13" t="str">
        <f t="shared" si="0"/>
        <v>whr.CreateGame(players["BigRig"], players["T-boy"], WHResult.Player1Win, 3);</v>
      </c>
      <c r="I13" t="str">
        <f t="shared" si="1"/>
        <v/>
      </c>
      <c r="J13" t="str">
        <f t="shared" si="2"/>
        <v>whr.CreateGame(players["BigRig"], players["T-boy"], WHResult.Player1Win, 3);</v>
      </c>
      <c r="K13" t="str">
        <f t="shared" si="3"/>
        <v/>
      </c>
      <c r="L13" t="str">
        <f t="shared" si="4"/>
        <v>whr.CreateGame(players["BigRig"], players["T-boy"], WHResult.Player1Win, 3);</v>
      </c>
      <c r="M13" t="str">
        <f t="shared" si="5"/>
        <v/>
      </c>
      <c r="N13" t="str">
        <f t="shared" si="6"/>
        <v/>
      </c>
      <c r="O13" t="str">
        <f t="shared" si="7"/>
        <v>// Strikers In 2019 Group Stage</v>
      </c>
    </row>
    <row r="14" spans="1:15" x14ac:dyDescent="0.25">
      <c r="A14" s="2">
        <v>43633</v>
      </c>
      <c r="B14">
        <f t="shared" si="8"/>
        <v>4</v>
      </c>
      <c r="C14" s="1" t="s">
        <v>29</v>
      </c>
      <c r="D14" s="1" t="s">
        <v>8</v>
      </c>
      <c r="E14" s="3" t="s">
        <v>42</v>
      </c>
      <c r="F14" t="s">
        <v>11</v>
      </c>
      <c r="G14" t="s">
        <v>15</v>
      </c>
      <c r="H14" t="str">
        <f t="shared" si="0"/>
        <v>whr.CreateGame(players["TkMoreira"], players["BigRig"], WHResult.Player1Win, 4);</v>
      </c>
      <c r="I14" t="str">
        <f t="shared" si="1"/>
        <v/>
      </c>
      <c r="J14" t="str">
        <f t="shared" si="2"/>
        <v>whr.CreateGame(players["TkMoreira"], players["BigRig"], WHResult.Player1Win, 4);</v>
      </c>
      <c r="K14" t="str">
        <f t="shared" si="3"/>
        <v/>
      </c>
      <c r="L14" t="str">
        <f t="shared" si="4"/>
        <v>whr.CreateGame(players["TkMoreira"], players["BigRig"], WHResult.Player1Win, 4);</v>
      </c>
      <c r="M14" t="str">
        <f t="shared" si="5"/>
        <v/>
      </c>
      <c r="N14" t="str">
        <f t="shared" si="6"/>
        <v>whr.CreateGame(players["TkMoreira"], players["BigRig"], WHResult.Player1Win, 4);</v>
      </c>
      <c r="O14" t="str">
        <f t="shared" si="7"/>
        <v>// Strikers In 2019 Gold Winners Semi-Final</v>
      </c>
    </row>
    <row r="15" spans="1:15" x14ac:dyDescent="0.25">
      <c r="A15" s="2">
        <v>43633</v>
      </c>
      <c r="B15">
        <f t="shared" si="8"/>
        <v>4</v>
      </c>
      <c r="C15" s="1" t="s">
        <v>7</v>
      </c>
      <c r="D15" s="1" t="s">
        <v>5</v>
      </c>
      <c r="E15" s="3" t="s">
        <v>42</v>
      </c>
      <c r="F15" t="s">
        <v>11</v>
      </c>
      <c r="G15" t="s">
        <v>15</v>
      </c>
      <c r="H15" t="str">
        <f t="shared" si="0"/>
        <v>whr.CreateGame(players["J0k3r"], players["Christopher"], WHResult.Player1Win, 4);</v>
      </c>
      <c r="I15" t="str">
        <f t="shared" si="1"/>
        <v/>
      </c>
      <c r="J15" t="str">
        <f t="shared" si="2"/>
        <v>whr.CreateGame(players["J0k3r"], players["Christopher"], WHResult.Player1Win, 4);</v>
      </c>
      <c r="K15" t="str">
        <f t="shared" si="3"/>
        <v/>
      </c>
      <c r="L15" t="str">
        <f t="shared" si="4"/>
        <v>whr.CreateGame(players["J0k3r"], players["Christopher"], WHResult.Player1Win, 4);</v>
      </c>
      <c r="M15" t="str">
        <f t="shared" si="5"/>
        <v/>
      </c>
      <c r="N15" t="str">
        <f t="shared" si="6"/>
        <v>whr.CreateGame(players["J0k3r"], players["Christopher"], WHResult.Player1Win, 4);</v>
      </c>
      <c r="O15" t="str">
        <f t="shared" si="7"/>
        <v>// Strikers In 2019 Gold Winners Semi-Final</v>
      </c>
    </row>
    <row r="16" spans="1:15" x14ac:dyDescent="0.25">
      <c r="A16" s="2">
        <v>43635</v>
      </c>
      <c r="B16">
        <f t="shared" si="8"/>
        <v>6</v>
      </c>
      <c r="C16" s="1" t="s">
        <v>7</v>
      </c>
      <c r="D16" s="1" t="s">
        <v>29</v>
      </c>
      <c r="E16" s="3" t="s">
        <v>42</v>
      </c>
      <c r="F16" t="s">
        <v>11</v>
      </c>
      <c r="G16" t="s">
        <v>16</v>
      </c>
      <c r="H16" t="str">
        <f t="shared" si="0"/>
        <v>whr.CreateGame(players["J0k3r"], players["TkMoreira"], WHResult.Player1Win, 6);</v>
      </c>
      <c r="I16" t="str">
        <f t="shared" si="1"/>
        <v/>
      </c>
      <c r="J16" t="str">
        <f t="shared" si="2"/>
        <v>whr.CreateGame(players["J0k3r"], players["TkMoreira"], WHResult.Player1Win, 6);</v>
      </c>
      <c r="K16" t="str">
        <f t="shared" si="3"/>
        <v/>
      </c>
      <c r="L16" t="str">
        <f t="shared" si="4"/>
        <v>whr.CreateGame(players["J0k3r"], players["TkMoreira"], WHResult.Player1Win, 6);</v>
      </c>
      <c r="M16" t="str">
        <f t="shared" si="5"/>
        <v/>
      </c>
      <c r="N16" t="str">
        <f t="shared" si="6"/>
        <v>whr.CreateGame(players["J0k3r"], players["TkMoreira"], WHResult.Player1Win, 6);</v>
      </c>
      <c r="O16" t="str">
        <f t="shared" si="7"/>
        <v>// Strikers In 2019 Gold Winners Final</v>
      </c>
    </row>
    <row r="17" spans="1:15" x14ac:dyDescent="0.25">
      <c r="A17" s="2">
        <v>43635</v>
      </c>
      <c r="B17">
        <f t="shared" si="8"/>
        <v>6</v>
      </c>
      <c r="C17" s="1" t="s">
        <v>8</v>
      </c>
      <c r="D17" s="1" t="s">
        <v>5</v>
      </c>
      <c r="E17" s="3" t="s">
        <v>45</v>
      </c>
      <c r="F17" t="s">
        <v>11</v>
      </c>
      <c r="G17" t="s">
        <v>17</v>
      </c>
      <c r="H17" t="str">
        <f t="shared" si="0"/>
        <v>whr.CreateGame(players["BigRig"], players["Christopher"], WHResult.Player1Win, 6);</v>
      </c>
      <c r="I17" t="str">
        <f t="shared" si="1"/>
        <v>whr.CreateGame(players["BigRig"], players["Christopher"], WHResult.Player2Win, 6);</v>
      </c>
      <c r="J17" t="str">
        <f t="shared" si="2"/>
        <v>whr.CreateGame(players["BigRig"], players["Christopher"], WHResult.Player1Win, 6);</v>
      </c>
      <c r="K17" t="str">
        <f t="shared" si="3"/>
        <v>whr.CreateGame(players["BigRig"], players["Christopher"], WHResult.Player2Win, 6);</v>
      </c>
      <c r="L17" t="str">
        <f t="shared" si="4"/>
        <v>whr.CreateGame(players["BigRig"], players["Christopher"], WHResult.Player1Win, 6);</v>
      </c>
      <c r="M17" t="str">
        <f t="shared" si="5"/>
        <v>whr.CreateGame(players["BigRig"], players["Christopher"], WHResult.Player2Win, 6);</v>
      </c>
      <c r="N17" t="str">
        <f t="shared" si="6"/>
        <v>whr.CreateGame(players["BigRig"], players["Christopher"], WHResult.Player1Win, 6);</v>
      </c>
      <c r="O17" t="str">
        <f t="shared" si="7"/>
        <v>// Strikers In 2019 Gold Losers Semi-Final</v>
      </c>
    </row>
    <row r="18" spans="1:15" x14ac:dyDescent="0.25">
      <c r="A18" s="2">
        <v>43637</v>
      </c>
      <c r="B18">
        <f t="shared" si="8"/>
        <v>8</v>
      </c>
      <c r="C18" s="1" t="s">
        <v>29</v>
      </c>
      <c r="D18" s="1" t="s">
        <v>8</v>
      </c>
      <c r="E18" s="3" t="s">
        <v>46</v>
      </c>
      <c r="F18" t="s">
        <v>11</v>
      </c>
      <c r="G18" t="s">
        <v>18</v>
      </c>
      <c r="H18" t="str">
        <f t="shared" si="0"/>
        <v>whr.CreateGame(players["TkMoreira"], players["BigRig"], WHResult.Player1Win, 8);</v>
      </c>
      <c r="I18" t="str">
        <f t="shared" si="1"/>
        <v>whr.CreateGame(players["TkMoreira"], players["BigRig"], WHResult.Player2Win, 8);</v>
      </c>
      <c r="J18" t="str">
        <f t="shared" si="2"/>
        <v>whr.CreateGame(players["TkMoreira"], players["BigRig"], WHResult.Player1Win, 8);</v>
      </c>
      <c r="K18" t="str">
        <f t="shared" si="3"/>
        <v/>
      </c>
      <c r="L18" t="str">
        <f t="shared" si="4"/>
        <v>whr.CreateGame(players["TkMoreira"], players["BigRig"], WHResult.Player1Win, 8);</v>
      </c>
      <c r="M18" t="str">
        <f t="shared" si="5"/>
        <v/>
      </c>
      <c r="N18" t="str">
        <f t="shared" si="6"/>
        <v>whr.CreateGame(players["TkMoreira"], players["BigRig"], WHResult.Player1Win, 8);</v>
      </c>
      <c r="O18" t="str">
        <f t="shared" si="7"/>
        <v>// Strikers In 2019 Gold Losers Final</v>
      </c>
    </row>
    <row r="19" spans="1:15" x14ac:dyDescent="0.25">
      <c r="A19" s="2">
        <v>43639</v>
      </c>
      <c r="B19">
        <f t="shared" si="8"/>
        <v>10</v>
      </c>
      <c r="C19" s="1" t="s">
        <v>7</v>
      </c>
      <c r="D19" s="1" t="s">
        <v>29</v>
      </c>
      <c r="E19" s="3" t="s">
        <v>46</v>
      </c>
      <c r="F19" t="s">
        <v>11</v>
      </c>
      <c r="G19" t="s">
        <v>19</v>
      </c>
      <c r="H19" t="str">
        <f t="shared" si="0"/>
        <v>whr.CreateGame(players["J0k3r"], players["TkMoreira"], WHResult.Player1Win, 10);</v>
      </c>
      <c r="I19" t="str">
        <f t="shared" si="1"/>
        <v>whr.CreateGame(players["J0k3r"], players["TkMoreira"], WHResult.Player2Win, 10);</v>
      </c>
      <c r="J19" t="str">
        <f t="shared" si="2"/>
        <v>whr.CreateGame(players["J0k3r"], players["TkMoreira"], WHResult.Player1Win, 10);</v>
      </c>
      <c r="K19" t="str">
        <f t="shared" si="3"/>
        <v/>
      </c>
      <c r="L19" t="str">
        <f t="shared" si="4"/>
        <v>whr.CreateGame(players["J0k3r"], players["TkMoreira"], WHResult.Player1Win, 10);</v>
      </c>
      <c r="M19" t="str">
        <f t="shared" si="5"/>
        <v/>
      </c>
      <c r="N19" t="str">
        <f t="shared" si="6"/>
        <v>whr.CreateGame(players["J0k3r"], players["TkMoreira"], WHResult.Player1Win, 10);</v>
      </c>
      <c r="O19" t="str">
        <f t="shared" si="7"/>
        <v>// Strikers In 2019 Gold Grand Final</v>
      </c>
    </row>
    <row r="20" spans="1:15" x14ac:dyDescent="0.25">
      <c r="A20" s="2">
        <v>43636</v>
      </c>
      <c r="B20">
        <f t="shared" si="8"/>
        <v>7</v>
      </c>
      <c r="C20" s="1" t="s">
        <v>6</v>
      </c>
      <c r="D20" s="1" t="s">
        <v>10</v>
      </c>
      <c r="E20" s="3" t="s">
        <v>42</v>
      </c>
      <c r="F20" t="s">
        <v>11</v>
      </c>
      <c r="G20" t="s">
        <v>13</v>
      </c>
      <c r="H20" t="str">
        <f t="shared" si="0"/>
        <v>whr.CreateGame(players["CDH"], players["T-boy"], WHResult.Player1Win, 7);</v>
      </c>
      <c r="I20" t="str">
        <f t="shared" si="1"/>
        <v/>
      </c>
      <c r="J20" t="str">
        <f t="shared" si="2"/>
        <v>whr.CreateGame(players["CDH"], players["T-boy"], WHResult.Player1Win, 7);</v>
      </c>
      <c r="K20" t="str">
        <f t="shared" si="3"/>
        <v/>
      </c>
      <c r="L20" t="str">
        <f t="shared" si="4"/>
        <v>whr.CreateGame(players["CDH"], players["T-boy"], WHResult.Player1Win, 7);</v>
      </c>
      <c r="M20" t="str">
        <f t="shared" si="5"/>
        <v/>
      </c>
      <c r="N20" t="str">
        <f t="shared" si="6"/>
        <v>whr.CreateGame(players["CDH"], players["T-boy"], WHResult.Player1Win, 7);</v>
      </c>
      <c r="O20" t="str">
        <f t="shared" si="7"/>
        <v>// Strikers In 2019 Silver Semi-Final</v>
      </c>
    </row>
    <row r="21" spans="1:15" x14ac:dyDescent="0.25">
      <c r="A21" s="2">
        <v>43638</v>
      </c>
      <c r="B21">
        <f t="shared" si="8"/>
        <v>9</v>
      </c>
      <c r="C21" s="1" t="s">
        <v>9</v>
      </c>
      <c r="D21" s="1" t="s">
        <v>6</v>
      </c>
      <c r="E21" s="3" t="s">
        <v>46</v>
      </c>
      <c r="F21" t="s">
        <v>11</v>
      </c>
      <c r="G21" t="s">
        <v>14</v>
      </c>
      <c r="H21" t="str">
        <f t="shared" si="0"/>
        <v>whr.CreateGame(players["BKXO"], players["CDH"], WHResult.Player1Win, 9);</v>
      </c>
      <c r="I21" t="str">
        <f t="shared" si="1"/>
        <v>whr.CreateGame(players["BKXO"], players["CDH"], WHResult.Player2Win, 9);</v>
      </c>
      <c r="J21" t="str">
        <f t="shared" si="2"/>
        <v>whr.CreateGame(players["BKXO"], players["CDH"], WHResult.Player1Win, 9);</v>
      </c>
      <c r="K21" t="str">
        <f t="shared" si="3"/>
        <v/>
      </c>
      <c r="L21" t="str">
        <f t="shared" si="4"/>
        <v>whr.CreateGame(players["BKXO"], players["CDH"], WHResult.Player1Win, 9);</v>
      </c>
      <c r="M21" t="str">
        <f t="shared" si="5"/>
        <v/>
      </c>
      <c r="N21" t="str">
        <f t="shared" si="6"/>
        <v>whr.CreateGame(players["BKXO"], players["CDH"], WHResult.Player1Win, 9);</v>
      </c>
      <c r="O21" t="str">
        <f t="shared" si="7"/>
        <v>// Strikers In 2019 Silver Final</v>
      </c>
    </row>
    <row r="22" spans="1:15" x14ac:dyDescent="0.25">
      <c r="A22" s="2">
        <v>43867</v>
      </c>
      <c r="B22">
        <f t="shared" si="8"/>
        <v>238</v>
      </c>
      <c r="C22" s="1" t="s">
        <v>29</v>
      </c>
      <c r="D22" s="1" t="s">
        <v>30</v>
      </c>
      <c r="E22" s="3" t="s">
        <v>41</v>
      </c>
      <c r="F22" t="s">
        <v>20</v>
      </c>
      <c r="G22" t="s">
        <v>12</v>
      </c>
      <c r="H22" t="str">
        <f t="shared" si="0"/>
        <v>whr.CreateGame(players["TkMoreira"], players["Rocci"], WHResult.Player1Win, 238);</v>
      </c>
      <c r="I22" t="str">
        <f t="shared" si="1"/>
        <v/>
      </c>
      <c r="J22" t="str">
        <f t="shared" si="2"/>
        <v>whr.CreateGame(players["TkMoreira"], players["Rocci"], WHResult.Player1Win, 238);</v>
      </c>
      <c r="K22" t="str">
        <f t="shared" si="3"/>
        <v/>
      </c>
      <c r="L22" t="str">
        <f t="shared" si="4"/>
        <v>whr.CreateGame(players["TkMoreira"], players["Rocci"], WHResult.Player1Win, 238);</v>
      </c>
      <c r="M22" t="str">
        <f t="shared" si="5"/>
        <v/>
      </c>
      <c r="N22" t="str">
        <f t="shared" si="6"/>
        <v/>
      </c>
      <c r="O22" t="str">
        <f t="shared" si="7"/>
        <v>// Firestorm Cup '20 Group Stage</v>
      </c>
    </row>
    <row r="23" spans="1:15" x14ac:dyDescent="0.25">
      <c r="A23" s="2">
        <v>43867</v>
      </c>
      <c r="B23">
        <f t="shared" si="8"/>
        <v>238</v>
      </c>
      <c r="C23" s="1" t="s">
        <v>21</v>
      </c>
      <c r="D23" s="1" t="s">
        <v>9</v>
      </c>
      <c r="E23" s="3" t="s">
        <v>41</v>
      </c>
      <c r="F23" t="s">
        <v>20</v>
      </c>
      <c r="G23" t="s">
        <v>12</v>
      </c>
      <c r="H23" t="str">
        <f t="shared" si="0"/>
        <v>whr.CreateGame(players["ImSpiker"], players["BKXO"], WHResult.Player1Win, 238);</v>
      </c>
      <c r="I23" t="str">
        <f t="shared" si="1"/>
        <v/>
      </c>
      <c r="J23" t="str">
        <f t="shared" si="2"/>
        <v>whr.CreateGame(players["ImSpiker"], players["BKXO"], WHResult.Player1Win, 238);</v>
      </c>
      <c r="K23" t="str">
        <f t="shared" si="3"/>
        <v/>
      </c>
      <c r="L23" t="str">
        <f t="shared" si="4"/>
        <v>whr.CreateGame(players["ImSpiker"], players["BKXO"], WHResult.Player1Win, 238);</v>
      </c>
      <c r="M23" t="str">
        <f t="shared" si="5"/>
        <v/>
      </c>
      <c r="N23" t="str">
        <f t="shared" si="6"/>
        <v/>
      </c>
      <c r="O23" t="str">
        <f t="shared" si="7"/>
        <v>// Firestorm Cup '20 Group Stage</v>
      </c>
    </row>
    <row r="24" spans="1:15" x14ac:dyDescent="0.25">
      <c r="A24" s="2">
        <v>43867</v>
      </c>
      <c r="B24">
        <f t="shared" si="8"/>
        <v>238</v>
      </c>
      <c r="C24" s="1" t="s">
        <v>22</v>
      </c>
      <c r="D24" s="1" t="s">
        <v>23</v>
      </c>
      <c r="E24" s="3" t="s">
        <v>44</v>
      </c>
      <c r="F24" t="s">
        <v>20</v>
      </c>
      <c r="G24" t="s">
        <v>12</v>
      </c>
      <c r="H24" t="str">
        <f t="shared" si="0"/>
        <v>whr.CreateGame(players["Atto"], players["einBirnenbaum"], WHResult.Player1Win, 238);</v>
      </c>
      <c r="I24" t="str">
        <f t="shared" si="1"/>
        <v>whr.CreateGame(players["Atto"], players["einBirnenbaum"], WHResult.Player2Win, 238);</v>
      </c>
      <c r="J24" t="str">
        <f t="shared" si="2"/>
        <v>whr.CreateGame(players["Atto"], players["einBirnenbaum"], WHResult.Player1Win, 238);</v>
      </c>
      <c r="K24" t="str">
        <f t="shared" si="3"/>
        <v/>
      </c>
      <c r="L24" t="str">
        <f t="shared" si="4"/>
        <v>whr.CreateGame(players["Atto"], players["einBirnenbaum"], WHResult.Player1Win, 238);</v>
      </c>
      <c r="M24" t="str">
        <f t="shared" si="5"/>
        <v/>
      </c>
      <c r="N24" t="str">
        <f t="shared" si="6"/>
        <v/>
      </c>
      <c r="O24" t="str">
        <f t="shared" si="7"/>
        <v>// Firestorm Cup '20 Group Stage</v>
      </c>
    </row>
    <row r="25" spans="1:15" x14ac:dyDescent="0.25">
      <c r="A25" s="2">
        <v>43867</v>
      </c>
      <c r="B25">
        <f t="shared" si="8"/>
        <v>238</v>
      </c>
      <c r="C25" s="1" t="s">
        <v>9</v>
      </c>
      <c r="D25" s="1" t="s">
        <v>29</v>
      </c>
      <c r="E25" s="3" t="s">
        <v>43</v>
      </c>
      <c r="F25" t="s">
        <v>20</v>
      </c>
      <c r="G25" t="s">
        <v>12</v>
      </c>
      <c r="H25" t="str">
        <f t="shared" si="0"/>
        <v>whr.CreateGame(players["BKXO"], players["TkMoreira"], WHResult.Player1Win, 238);</v>
      </c>
      <c r="I25" t="str">
        <f t="shared" si="1"/>
        <v>whr.CreateGame(players["BKXO"], players["TkMoreira"], WHResult.Player2Win, 238);</v>
      </c>
      <c r="J25" t="str">
        <f t="shared" si="2"/>
        <v>whr.CreateGame(players["BKXO"], players["TkMoreira"], WHResult.Player1Win, 238);</v>
      </c>
      <c r="K25" t="str">
        <f t="shared" si="3"/>
        <v>whr.CreateGame(players["BKXO"], players["TkMoreira"], WHResult.Player2Win, 238);</v>
      </c>
      <c r="L25" t="str">
        <f t="shared" si="4"/>
        <v>whr.CreateGame(players["BKXO"], players["TkMoreira"], WHResult.Player1Win, 238);</v>
      </c>
      <c r="M25" t="str">
        <f t="shared" si="5"/>
        <v/>
      </c>
      <c r="N25" t="str">
        <f t="shared" si="6"/>
        <v/>
      </c>
      <c r="O25" t="str">
        <f t="shared" si="7"/>
        <v>// Firestorm Cup '20 Group Stage</v>
      </c>
    </row>
    <row r="26" spans="1:15" x14ac:dyDescent="0.25">
      <c r="A26" s="2">
        <v>43867</v>
      </c>
      <c r="B26">
        <f t="shared" si="8"/>
        <v>238</v>
      </c>
      <c r="C26" s="1" t="s">
        <v>23</v>
      </c>
      <c r="D26" s="1" t="s">
        <v>30</v>
      </c>
      <c r="E26" s="3" t="s">
        <v>41</v>
      </c>
      <c r="F26" t="s">
        <v>20</v>
      </c>
      <c r="G26" t="s">
        <v>12</v>
      </c>
      <c r="H26" t="str">
        <f t="shared" si="0"/>
        <v>whr.CreateGame(players["einBirnenbaum"], players["Rocci"], WHResult.Player1Win, 238);</v>
      </c>
      <c r="I26" t="str">
        <f t="shared" si="1"/>
        <v/>
      </c>
      <c r="J26" t="str">
        <f t="shared" si="2"/>
        <v>whr.CreateGame(players["einBirnenbaum"], players["Rocci"], WHResult.Player1Win, 238);</v>
      </c>
      <c r="K26" t="str">
        <f t="shared" si="3"/>
        <v/>
      </c>
      <c r="L26" t="str">
        <f t="shared" si="4"/>
        <v>whr.CreateGame(players["einBirnenbaum"], players["Rocci"], WHResult.Player1Win, 238);</v>
      </c>
      <c r="M26" t="str">
        <f t="shared" si="5"/>
        <v/>
      </c>
      <c r="N26" t="str">
        <f t="shared" si="6"/>
        <v/>
      </c>
      <c r="O26" t="str">
        <f t="shared" si="7"/>
        <v>// Firestorm Cup '20 Group Stage</v>
      </c>
    </row>
    <row r="27" spans="1:15" x14ac:dyDescent="0.25">
      <c r="A27" s="2">
        <v>43867</v>
      </c>
      <c r="B27">
        <f t="shared" si="8"/>
        <v>238</v>
      </c>
      <c r="C27" s="1" t="s">
        <v>24</v>
      </c>
      <c r="D27" s="1" t="s">
        <v>22</v>
      </c>
      <c r="E27" s="3" t="s">
        <v>41</v>
      </c>
      <c r="F27" t="s">
        <v>20</v>
      </c>
      <c r="G27" t="s">
        <v>12</v>
      </c>
      <c r="H27" t="str">
        <f t="shared" si="0"/>
        <v>whr.CreateGame(players["Giant"], players["Atto"], WHResult.Player1Win, 238);</v>
      </c>
      <c r="I27" t="str">
        <f t="shared" si="1"/>
        <v/>
      </c>
      <c r="J27" t="str">
        <f t="shared" si="2"/>
        <v>whr.CreateGame(players["Giant"], players["Atto"], WHResult.Player1Win, 238);</v>
      </c>
      <c r="K27" t="str">
        <f t="shared" si="3"/>
        <v/>
      </c>
      <c r="L27" t="str">
        <f t="shared" si="4"/>
        <v>whr.CreateGame(players["Giant"], players["Atto"], WHResult.Player1Win, 238);</v>
      </c>
      <c r="M27" t="str">
        <f t="shared" si="5"/>
        <v/>
      </c>
      <c r="N27" t="str">
        <f t="shared" si="6"/>
        <v/>
      </c>
      <c r="O27" t="str">
        <f t="shared" si="7"/>
        <v>// Firestorm Cup '20 Group Stage</v>
      </c>
    </row>
    <row r="28" spans="1:15" x14ac:dyDescent="0.25">
      <c r="A28" s="2">
        <v>43867</v>
      </c>
      <c r="B28">
        <f t="shared" si="8"/>
        <v>238</v>
      </c>
      <c r="C28" s="1" t="s">
        <v>9</v>
      </c>
      <c r="D28" s="1" t="s">
        <v>23</v>
      </c>
      <c r="E28" s="3" t="s">
        <v>43</v>
      </c>
      <c r="F28" t="s">
        <v>20</v>
      </c>
      <c r="G28" t="s">
        <v>12</v>
      </c>
      <c r="H28" t="str">
        <f t="shared" si="0"/>
        <v>whr.CreateGame(players["BKXO"], players["einBirnenbaum"], WHResult.Player1Win, 238);</v>
      </c>
      <c r="I28" t="str">
        <f t="shared" si="1"/>
        <v>whr.CreateGame(players["BKXO"], players["einBirnenbaum"], WHResult.Player2Win, 238);</v>
      </c>
      <c r="J28" t="str">
        <f t="shared" si="2"/>
        <v>whr.CreateGame(players["BKXO"], players["einBirnenbaum"], WHResult.Player1Win, 238);</v>
      </c>
      <c r="K28" t="str">
        <f t="shared" si="3"/>
        <v>whr.CreateGame(players["BKXO"], players["einBirnenbaum"], WHResult.Player2Win, 238);</v>
      </c>
      <c r="L28" t="str">
        <f t="shared" si="4"/>
        <v>whr.CreateGame(players["BKXO"], players["einBirnenbaum"], WHResult.Player1Win, 238);</v>
      </c>
      <c r="M28" t="str">
        <f t="shared" si="5"/>
        <v/>
      </c>
      <c r="N28" t="str">
        <f t="shared" si="6"/>
        <v/>
      </c>
      <c r="O28" t="str">
        <f t="shared" si="7"/>
        <v>// Firestorm Cup '20 Group Stage</v>
      </c>
    </row>
    <row r="29" spans="1:15" x14ac:dyDescent="0.25">
      <c r="A29" s="2">
        <v>43867</v>
      </c>
      <c r="B29">
        <f t="shared" si="8"/>
        <v>238</v>
      </c>
      <c r="C29" s="1" t="s">
        <v>22</v>
      </c>
      <c r="D29" s="1" t="s">
        <v>30</v>
      </c>
      <c r="E29" s="3" t="s">
        <v>41</v>
      </c>
      <c r="F29" t="s">
        <v>20</v>
      </c>
      <c r="G29" t="s">
        <v>12</v>
      </c>
      <c r="H29" t="str">
        <f t="shared" si="0"/>
        <v>whr.CreateGame(players["Atto"], players["Rocci"], WHResult.Player1Win, 238);</v>
      </c>
      <c r="I29" t="str">
        <f t="shared" si="1"/>
        <v/>
      </c>
      <c r="J29" t="str">
        <f t="shared" si="2"/>
        <v>whr.CreateGame(players["Atto"], players["Rocci"], WHResult.Player1Win, 238);</v>
      </c>
      <c r="K29" t="str">
        <f t="shared" si="3"/>
        <v/>
      </c>
      <c r="L29" t="str">
        <f t="shared" si="4"/>
        <v>whr.CreateGame(players["Atto"], players["Rocci"], WHResult.Player1Win, 238);</v>
      </c>
      <c r="M29" t="str">
        <f t="shared" si="5"/>
        <v/>
      </c>
      <c r="N29" t="str">
        <f t="shared" si="6"/>
        <v/>
      </c>
      <c r="O29" t="str">
        <f t="shared" si="7"/>
        <v>// Firestorm Cup '20 Group Stage</v>
      </c>
    </row>
    <row r="30" spans="1:15" x14ac:dyDescent="0.25">
      <c r="A30" s="2">
        <v>43867</v>
      </c>
      <c r="B30">
        <f t="shared" si="8"/>
        <v>238</v>
      </c>
      <c r="C30" s="1" t="s">
        <v>24</v>
      </c>
      <c r="D30" s="1" t="s">
        <v>21</v>
      </c>
      <c r="E30" s="3" t="s">
        <v>41</v>
      </c>
      <c r="F30" t="s">
        <v>20</v>
      </c>
      <c r="G30" t="s">
        <v>12</v>
      </c>
      <c r="H30" t="str">
        <f t="shared" si="0"/>
        <v>whr.CreateGame(players["Giant"], players["ImSpiker"], WHResult.Player1Win, 238);</v>
      </c>
      <c r="I30" t="str">
        <f t="shared" si="1"/>
        <v/>
      </c>
      <c r="J30" t="str">
        <f t="shared" si="2"/>
        <v>whr.CreateGame(players["Giant"], players["ImSpiker"], WHResult.Player1Win, 238);</v>
      </c>
      <c r="K30" t="str">
        <f t="shared" si="3"/>
        <v/>
      </c>
      <c r="L30" t="str">
        <f t="shared" si="4"/>
        <v>whr.CreateGame(players["Giant"], players["ImSpiker"], WHResult.Player1Win, 238);</v>
      </c>
      <c r="M30" t="str">
        <f t="shared" si="5"/>
        <v/>
      </c>
      <c r="N30" t="str">
        <f t="shared" si="6"/>
        <v/>
      </c>
      <c r="O30" t="str">
        <f t="shared" si="7"/>
        <v>// Firestorm Cup '20 Group Stage</v>
      </c>
    </row>
    <row r="31" spans="1:15" x14ac:dyDescent="0.25">
      <c r="A31" s="2">
        <v>43867</v>
      </c>
      <c r="B31">
        <f t="shared" si="8"/>
        <v>238</v>
      </c>
      <c r="C31" s="1" t="s">
        <v>22</v>
      </c>
      <c r="D31" s="1" t="s">
        <v>9</v>
      </c>
      <c r="E31" s="3" t="s">
        <v>41</v>
      </c>
      <c r="F31" t="s">
        <v>20</v>
      </c>
      <c r="G31" t="s">
        <v>12</v>
      </c>
      <c r="H31" t="str">
        <f t="shared" si="0"/>
        <v>whr.CreateGame(players["Atto"], players["BKXO"], WHResult.Player1Win, 238);</v>
      </c>
      <c r="I31" t="str">
        <f t="shared" si="1"/>
        <v/>
      </c>
      <c r="J31" t="str">
        <f t="shared" si="2"/>
        <v>whr.CreateGame(players["Atto"], players["BKXO"], WHResult.Player1Win, 238);</v>
      </c>
      <c r="K31" t="str">
        <f t="shared" si="3"/>
        <v/>
      </c>
      <c r="L31" t="str">
        <f t="shared" si="4"/>
        <v>whr.CreateGame(players["Atto"], players["BKXO"], WHResult.Player1Win, 238);</v>
      </c>
      <c r="M31" t="str">
        <f t="shared" si="5"/>
        <v/>
      </c>
      <c r="N31" t="str">
        <f t="shared" si="6"/>
        <v/>
      </c>
      <c r="O31" t="str">
        <f t="shared" si="7"/>
        <v>// Firestorm Cup '20 Group Stage</v>
      </c>
    </row>
    <row r="32" spans="1:15" x14ac:dyDescent="0.25">
      <c r="A32" s="2">
        <v>43867</v>
      </c>
      <c r="B32">
        <f t="shared" si="8"/>
        <v>238</v>
      </c>
      <c r="C32" s="1" t="s">
        <v>29</v>
      </c>
      <c r="D32" s="1" t="s">
        <v>21</v>
      </c>
      <c r="E32" s="3" t="s">
        <v>41</v>
      </c>
      <c r="F32" t="s">
        <v>20</v>
      </c>
      <c r="G32" t="s">
        <v>12</v>
      </c>
      <c r="H32" t="str">
        <f t="shared" si="0"/>
        <v>whr.CreateGame(players["TkMoreira"], players["ImSpiker"], WHResult.Player1Win, 238);</v>
      </c>
      <c r="I32" t="str">
        <f t="shared" si="1"/>
        <v/>
      </c>
      <c r="J32" t="str">
        <f t="shared" si="2"/>
        <v>whr.CreateGame(players["TkMoreira"], players["ImSpiker"], WHResult.Player1Win, 238);</v>
      </c>
      <c r="K32" t="str">
        <f t="shared" si="3"/>
        <v/>
      </c>
      <c r="L32" t="str">
        <f t="shared" si="4"/>
        <v>whr.CreateGame(players["TkMoreira"], players["ImSpiker"], WHResult.Player1Win, 238);</v>
      </c>
      <c r="M32" t="str">
        <f t="shared" si="5"/>
        <v/>
      </c>
      <c r="N32" t="str">
        <f t="shared" si="6"/>
        <v/>
      </c>
      <c r="O32" t="str">
        <f t="shared" si="7"/>
        <v>// Firestorm Cup '20 Group Stage</v>
      </c>
    </row>
    <row r="33" spans="1:15" x14ac:dyDescent="0.25">
      <c r="A33" s="2">
        <v>43867</v>
      </c>
      <c r="B33">
        <f t="shared" si="8"/>
        <v>238</v>
      </c>
      <c r="C33" s="1" t="s">
        <v>24</v>
      </c>
      <c r="D33" s="1" t="s">
        <v>30</v>
      </c>
      <c r="E33" s="3" t="s">
        <v>41</v>
      </c>
      <c r="F33" t="s">
        <v>20</v>
      </c>
      <c r="G33" t="s">
        <v>12</v>
      </c>
      <c r="H33" t="str">
        <f t="shared" si="0"/>
        <v>whr.CreateGame(players["Giant"], players["Rocci"], WHResult.Player1Win, 238);</v>
      </c>
      <c r="I33" t="str">
        <f t="shared" si="1"/>
        <v/>
      </c>
      <c r="J33" t="str">
        <f t="shared" si="2"/>
        <v>whr.CreateGame(players["Giant"], players["Rocci"], WHResult.Player1Win, 238);</v>
      </c>
      <c r="K33" t="str">
        <f t="shared" si="3"/>
        <v/>
      </c>
      <c r="L33" t="str">
        <f t="shared" si="4"/>
        <v>whr.CreateGame(players["Giant"], players["Rocci"], WHResult.Player1Win, 238);</v>
      </c>
      <c r="M33" t="str">
        <f t="shared" si="5"/>
        <v/>
      </c>
      <c r="N33" t="str">
        <f t="shared" si="6"/>
        <v/>
      </c>
      <c r="O33" t="str">
        <f t="shared" si="7"/>
        <v>// Firestorm Cup '20 Group Stage</v>
      </c>
    </row>
    <row r="34" spans="1:15" x14ac:dyDescent="0.25">
      <c r="A34" s="2">
        <v>43867</v>
      </c>
      <c r="B34">
        <f t="shared" si="8"/>
        <v>238</v>
      </c>
      <c r="C34" s="1" t="s">
        <v>21</v>
      </c>
      <c r="D34" s="1" t="s">
        <v>23</v>
      </c>
      <c r="E34" s="3" t="s">
        <v>41</v>
      </c>
      <c r="F34" t="s">
        <v>20</v>
      </c>
      <c r="G34" t="s">
        <v>12</v>
      </c>
      <c r="H34" t="str">
        <f t="shared" ref="H34:H65" si="9">_xlfn.CONCAT("whr.CreateGame(players[""",$C34, """], players[""", $D34, """], WHResult.Player1Win, ", $B34, ");")</f>
        <v>whr.CreateGame(players["ImSpiker"], players["einBirnenbaum"], WHResult.Player1Win, 238);</v>
      </c>
      <c r="I34" t="str">
        <f t="shared" ref="I34:I65" si="10">IF(VALUE(RIGHT($E34, 1))&gt;0, _xlfn.CONCAT("whr.CreateGame(players[""",$C34, """], players[""", $D34, """], WHResult.Player2Win, ", $B34, ");"), "")</f>
        <v/>
      </c>
      <c r="J34" t="str">
        <f t="shared" ref="J34:J65" si="11">_xlfn.CONCAT("whr.CreateGame(players[""",$C34, """], players[""", $D34, """], WHResult.Player1Win, ", $B34, ");")</f>
        <v>whr.CreateGame(players["ImSpiker"], players["einBirnenbaum"], WHResult.Player1Win, 238);</v>
      </c>
      <c r="K34" t="str">
        <f t="shared" ref="K34:K65" si="12">IF(VALUE(RIGHT($E34, 1))&gt;1, _xlfn.CONCAT("whr.CreateGame(players[""",$C34, """], players[""", $D34, """], WHResult.Player2Win, ", $B34, ");"), "")</f>
        <v/>
      </c>
      <c r="L34" t="str">
        <f t="shared" ref="L34:L65" si="13">_xlfn.CONCAT("whr.CreateGame(players[""",$C34, """], players[""", $D34, """], WHResult.Player1Win, ", $B34, ");")</f>
        <v>whr.CreateGame(players["ImSpiker"], players["einBirnenbaum"], WHResult.Player1Win, 238);</v>
      </c>
      <c r="M34" t="str">
        <f t="shared" ref="M34:M65" si="14">IF(VALUE(RIGHT($E34, 1))&gt;2, _xlfn.CONCAT("whr.CreateGame(players[""",$C34, """], players[""", $D34, """], WHResult.Player2Win, ", $B34, ");"), "")</f>
        <v/>
      </c>
      <c r="N34" t="str">
        <f t="shared" ref="N34:N65" si="15">IF(VALUE(LEFT($E34, 1))&gt;3, _xlfn.CONCAT("whr.CreateGame(players[""",$C34, """], players[""", $D34, """], WHResult.Player1Win, ", $B34, ");"), "")</f>
        <v/>
      </c>
      <c r="O34" t="str">
        <f t="shared" si="7"/>
        <v>// Firestorm Cup '20 Group Stage</v>
      </c>
    </row>
    <row r="35" spans="1:15" x14ac:dyDescent="0.25">
      <c r="A35" s="2">
        <v>43867</v>
      </c>
      <c r="B35">
        <f t="shared" si="8"/>
        <v>238</v>
      </c>
      <c r="C35" s="1" t="s">
        <v>9</v>
      </c>
      <c r="D35" s="1" t="s">
        <v>30</v>
      </c>
      <c r="E35" s="3" t="s">
        <v>41</v>
      </c>
      <c r="F35" t="s">
        <v>20</v>
      </c>
      <c r="G35" t="s">
        <v>12</v>
      </c>
      <c r="H35" t="str">
        <f t="shared" si="9"/>
        <v>whr.CreateGame(players["BKXO"], players["Rocci"], WHResult.Player1Win, 238);</v>
      </c>
      <c r="I35" t="str">
        <f t="shared" si="10"/>
        <v/>
      </c>
      <c r="J35" t="str">
        <f t="shared" si="11"/>
        <v>whr.CreateGame(players["BKXO"], players["Rocci"], WHResult.Player1Win, 238);</v>
      </c>
      <c r="K35" t="str">
        <f t="shared" si="12"/>
        <v/>
      </c>
      <c r="L35" t="str">
        <f t="shared" si="13"/>
        <v>whr.CreateGame(players["BKXO"], players["Rocci"], WHResult.Player1Win, 238);</v>
      </c>
      <c r="M35" t="str">
        <f t="shared" si="14"/>
        <v/>
      </c>
      <c r="N35" t="str">
        <f t="shared" si="15"/>
        <v/>
      </c>
      <c r="O35" t="str">
        <f t="shared" si="7"/>
        <v>// Firestorm Cup '20 Group Stage</v>
      </c>
    </row>
    <row r="36" spans="1:15" x14ac:dyDescent="0.25">
      <c r="A36" s="2">
        <v>43867</v>
      </c>
      <c r="B36">
        <f t="shared" si="8"/>
        <v>238</v>
      </c>
      <c r="C36" s="1" t="s">
        <v>24</v>
      </c>
      <c r="D36" s="1" t="s">
        <v>29</v>
      </c>
      <c r="E36" s="3" t="s">
        <v>44</v>
      </c>
      <c r="F36" t="s">
        <v>20</v>
      </c>
      <c r="G36" t="s">
        <v>12</v>
      </c>
      <c r="H36" t="str">
        <f t="shared" si="9"/>
        <v>whr.CreateGame(players["Giant"], players["TkMoreira"], WHResult.Player1Win, 238);</v>
      </c>
      <c r="I36" t="str">
        <f t="shared" si="10"/>
        <v>whr.CreateGame(players["Giant"], players["TkMoreira"], WHResult.Player2Win, 238);</v>
      </c>
      <c r="J36" t="str">
        <f t="shared" si="11"/>
        <v>whr.CreateGame(players["Giant"], players["TkMoreira"], WHResult.Player1Win, 238);</v>
      </c>
      <c r="K36" t="str">
        <f t="shared" si="12"/>
        <v/>
      </c>
      <c r="L36" t="str">
        <f t="shared" si="13"/>
        <v>whr.CreateGame(players["Giant"], players["TkMoreira"], WHResult.Player1Win, 238);</v>
      </c>
      <c r="M36" t="str">
        <f t="shared" si="14"/>
        <v/>
      </c>
      <c r="N36" t="str">
        <f t="shared" si="15"/>
        <v/>
      </c>
      <c r="O36" t="str">
        <f t="shared" si="7"/>
        <v>// Firestorm Cup '20 Group Stage</v>
      </c>
    </row>
    <row r="37" spans="1:15" x14ac:dyDescent="0.25">
      <c r="A37" s="2">
        <v>43867</v>
      </c>
      <c r="B37">
        <f t="shared" si="8"/>
        <v>238</v>
      </c>
      <c r="C37" s="1" t="s">
        <v>21</v>
      </c>
      <c r="D37" s="1" t="s">
        <v>22</v>
      </c>
      <c r="E37" s="3" t="s">
        <v>41</v>
      </c>
      <c r="F37" t="s">
        <v>20</v>
      </c>
      <c r="G37" t="s">
        <v>12</v>
      </c>
      <c r="H37" t="str">
        <f t="shared" si="9"/>
        <v>whr.CreateGame(players["ImSpiker"], players["Atto"], WHResult.Player1Win, 238);</v>
      </c>
      <c r="I37" t="str">
        <f t="shared" si="10"/>
        <v/>
      </c>
      <c r="J37" t="str">
        <f t="shared" si="11"/>
        <v>whr.CreateGame(players["ImSpiker"], players["Atto"], WHResult.Player1Win, 238);</v>
      </c>
      <c r="K37" t="str">
        <f t="shared" si="12"/>
        <v/>
      </c>
      <c r="L37" t="str">
        <f t="shared" si="13"/>
        <v>whr.CreateGame(players["ImSpiker"], players["Atto"], WHResult.Player1Win, 238);</v>
      </c>
      <c r="M37" t="str">
        <f t="shared" si="14"/>
        <v/>
      </c>
      <c r="N37" t="str">
        <f t="shared" si="15"/>
        <v/>
      </c>
      <c r="O37" t="str">
        <f t="shared" si="7"/>
        <v>// Firestorm Cup '20 Group Stage</v>
      </c>
    </row>
    <row r="38" spans="1:15" x14ac:dyDescent="0.25">
      <c r="A38" s="2">
        <v>43867</v>
      </c>
      <c r="B38">
        <f t="shared" si="8"/>
        <v>238</v>
      </c>
      <c r="C38" s="1" t="s">
        <v>29</v>
      </c>
      <c r="D38" s="1" t="s">
        <v>23</v>
      </c>
      <c r="E38" s="3" t="s">
        <v>41</v>
      </c>
      <c r="F38" t="s">
        <v>20</v>
      </c>
      <c r="G38" t="s">
        <v>12</v>
      </c>
      <c r="H38" t="str">
        <f t="shared" si="9"/>
        <v>whr.CreateGame(players["TkMoreira"], players["einBirnenbaum"], WHResult.Player1Win, 238);</v>
      </c>
      <c r="I38" t="str">
        <f t="shared" si="10"/>
        <v/>
      </c>
      <c r="J38" t="str">
        <f t="shared" si="11"/>
        <v>whr.CreateGame(players["TkMoreira"], players["einBirnenbaum"], WHResult.Player1Win, 238);</v>
      </c>
      <c r="K38" t="str">
        <f t="shared" si="12"/>
        <v/>
      </c>
      <c r="L38" t="str">
        <f t="shared" si="13"/>
        <v>whr.CreateGame(players["TkMoreira"], players["einBirnenbaum"], WHResult.Player1Win, 238);</v>
      </c>
      <c r="M38" t="str">
        <f t="shared" si="14"/>
        <v/>
      </c>
      <c r="N38" t="str">
        <f t="shared" si="15"/>
        <v/>
      </c>
      <c r="O38" t="str">
        <f t="shared" si="7"/>
        <v>// Firestorm Cup '20 Group Stage</v>
      </c>
    </row>
    <row r="39" spans="1:15" x14ac:dyDescent="0.25">
      <c r="A39" s="2">
        <v>43867</v>
      </c>
      <c r="B39">
        <f t="shared" si="8"/>
        <v>238</v>
      </c>
      <c r="C39" s="1" t="s">
        <v>24</v>
      </c>
      <c r="D39" s="1" t="s">
        <v>9</v>
      </c>
      <c r="E39" s="3" t="s">
        <v>41</v>
      </c>
      <c r="F39" t="s">
        <v>20</v>
      </c>
      <c r="G39" t="s">
        <v>12</v>
      </c>
      <c r="H39" t="str">
        <f t="shared" si="9"/>
        <v>whr.CreateGame(players["Giant"], players["BKXO"], WHResult.Player1Win, 238);</v>
      </c>
      <c r="I39" t="str">
        <f t="shared" si="10"/>
        <v/>
      </c>
      <c r="J39" t="str">
        <f t="shared" si="11"/>
        <v>whr.CreateGame(players["Giant"], players["BKXO"], WHResult.Player1Win, 238);</v>
      </c>
      <c r="K39" t="str">
        <f t="shared" si="12"/>
        <v/>
      </c>
      <c r="L39" t="str">
        <f t="shared" si="13"/>
        <v>whr.CreateGame(players["Giant"], players["BKXO"], WHResult.Player1Win, 238);</v>
      </c>
      <c r="M39" t="str">
        <f t="shared" si="14"/>
        <v/>
      </c>
      <c r="N39" t="str">
        <f t="shared" si="15"/>
        <v/>
      </c>
      <c r="O39" t="str">
        <f t="shared" si="7"/>
        <v>// Firestorm Cup '20 Group Stage</v>
      </c>
    </row>
    <row r="40" spans="1:15" x14ac:dyDescent="0.25">
      <c r="A40" s="2">
        <v>43867</v>
      </c>
      <c r="B40">
        <f t="shared" si="8"/>
        <v>238</v>
      </c>
      <c r="C40" s="1" t="s">
        <v>21</v>
      </c>
      <c r="D40" s="1" t="s">
        <v>30</v>
      </c>
      <c r="E40" s="3" t="s">
        <v>41</v>
      </c>
      <c r="F40" t="s">
        <v>20</v>
      </c>
      <c r="G40" t="s">
        <v>12</v>
      </c>
      <c r="H40" t="str">
        <f t="shared" si="9"/>
        <v>whr.CreateGame(players["ImSpiker"], players["Rocci"], WHResult.Player1Win, 238);</v>
      </c>
      <c r="I40" t="str">
        <f t="shared" si="10"/>
        <v/>
      </c>
      <c r="J40" t="str">
        <f t="shared" si="11"/>
        <v>whr.CreateGame(players["ImSpiker"], players["Rocci"], WHResult.Player1Win, 238);</v>
      </c>
      <c r="K40" t="str">
        <f t="shared" si="12"/>
        <v/>
      </c>
      <c r="L40" t="str">
        <f t="shared" si="13"/>
        <v>whr.CreateGame(players["ImSpiker"], players["Rocci"], WHResult.Player1Win, 238);</v>
      </c>
      <c r="M40" t="str">
        <f t="shared" si="14"/>
        <v/>
      </c>
      <c r="N40" t="str">
        <f t="shared" si="15"/>
        <v/>
      </c>
      <c r="O40" t="str">
        <f t="shared" si="7"/>
        <v>// Firestorm Cup '20 Group Stage</v>
      </c>
    </row>
    <row r="41" spans="1:15" x14ac:dyDescent="0.25">
      <c r="A41" s="2">
        <v>43867</v>
      </c>
      <c r="B41">
        <f t="shared" si="8"/>
        <v>238</v>
      </c>
      <c r="C41" s="1" t="s">
        <v>29</v>
      </c>
      <c r="D41" s="1" t="s">
        <v>22</v>
      </c>
      <c r="E41" s="3" t="s">
        <v>41</v>
      </c>
      <c r="F41" t="s">
        <v>20</v>
      </c>
      <c r="G41" t="s">
        <v>12</v>
      </c>
      <c r="H41" t="str">
        <f t="shared" si="9"/>
        <v>whr.CreateGame(players["TkMoreira"], players["Atto"], WHResult.Player1Win, 238);</v>
      </c>
      <c r="I41" t="str">
        <f t="shared" si="10"/>
        <v/>
      </c>
      <c r="J41" t="str">
        <f t="shared" si="11"/>
        <v>whr.CreateGame(players["TkMoreira"], players["Atto"], WHResult.Player1Win, 238);</v>
      </c>
      <c r="K41" t="str">
        <f t="shared" si="12"/>
        <v/>
      </c>
      <c r="L41" t="str">
        <f t="shared" si="13"/>
        <v>whr.CreateGame(players["TkMoreira"], players["Atto"], WHResult.Player1Win, 238);</v>
      </c>
      <c r="M41" t="str">
        <f t="shared" si="14"/>
        <v/>
      </c>
      <c r="N41" t="str">
        <f t="shared" si="15"/>
        <v/>
      </c>
      <c r="O41" t="str">
        <f t="shared" si="7"/>
        <v>// Firestorm Cup '20 Group Stage</v>
      </c>
    </row>
    <row r="42" spans="1:15" x14ac:dyDescent="0.25">
      <c r="A42" s="2">
        <v>43867</v>
      </c>
      <c r="B42">
        <f t="shared" si="8"/>
        <v>238</v>
      </c>
      <c r="C42" s="1" t="s">
        <v>24</v>
      </c>
      <c r="D42" s="1" t="s">
        <v>23</v>
      </c>
      <c r="E42" s="3" t="s">
        <v>41</v>
      </c>
      <c r="F42" t="s">
        <v>20</v>
      </c>
      <c r="G42" t="s">
        <v>12</v>
      </c>
      <c r="H42" t="str">
        <f t="shared" si="9"/>
        <v>whr.CreateGame(players["Giant"], players["einBirnenbaum"], WHResult.Player1Win, 238);</v>
      </c>
      <c r="I42" t="str">
        <f t="shared" si="10"/>
        <v/>
      </c>
      <c r="J42" t="str">
        <f t="shared" si="11"/>
        <v>whr.CreateGame(players["Giant"], players["einBirnenbaum"], WHResult.Player1Win, 238);</v>
      </c>
      <c r="K42" t="str">
        <f t="shared" si="12"/>
        <v/>
      </c>
      <c r="L42" t="str">
        <f t="shared" si="13"/>
        <v>whr.CreateGame(players["Giant"], players["einBirnenbaum"], WHResult.Player1Win, 238);</v>
      </c>
      <c r="M42" t="str">
        <f t="shared" si="14"/>
        <v/>
      </c>
      <c r="N42" t="str">
        <f t="shared" si="15"/>
        <v/>
      </c>
      <c r="O42" t="str">
        <f t="shared" si="7"/>
        <v>// Firestorm Cup '20 Group Stage</v>
      </c>
    </row>
    <row r="43" spans="1:15" x14ac:dyDescent="0.25">
      <c r="A43" s="2">
        <v>43867</v>
      </c>
      <c r="B43">
        <f t="shared" si="8"/>
        <v>238</v>
      </c>
      <c r="C43" s="1" t="s">
        <v>25</v>
      </c>
      <c r="D43" s="1" t="s">
        <v>26</v>
      </c>
      <c r="E43" s="3" t="s">
        <v>41</v>
      </c>
      <c r="F43" t="s">
        <v>20</v>
      </c>
      <c r="G43" t="s">
        <v>12</v>
      </c>
      <c r="H43" t="str">
        <f t="shared" si="9"/>
        <v>whr.CreateGame(players["Terrestrial_X"], players["[CELTICS]"], WHResult.Player1Win, 238);</v>
      </c>
      <c r="I43" t="str">
        <f t="shared" si="10"/>
        <v/>
      </c>
      <c r="J43" t="str">
        <f t="shared" si="11"/>
        <v>whr.CreateGame(players["Terrestrial_X"], players["[CELTICS]"], WHResult.Player1Win, 238);</v>
      </c>
      <c r="K43" t="str">
        <f t="shared" si="12"/>
        <v/>
      </c>
      <c r="L43" t="str">
        <f t="shared" si="13"/>
        <v>whr.CreateGame(players["Terrestrial_X"], players["[CELTICS]"], WHResult.Player1Win, 238);</v>
      </c>
      <c r="M43" t="str">
        <f t="shared" si="14"/>
        <v/>
      </c>
      <c r="N43" t="str">
        <f t="shared" si="15"/>
        <v/>
      </c>
      <c r="O43" t="str">
        <f t="shared" si="7"/>
        <v>// Firestorm Cup '20 Group Stage</v>
      </c>
    </row>
    <row r="44" spans="1:15" x14ac:dyDescent="0.25">
      <c r="A44" s="2">
        <v>43867</v>
      </c>
      <c r="B44">
        <f t="shared" si="8"/>
        <v>238</v>
      </c>
      <c r="C44" s="1" t="s">
        <v>7</v>
      </c>
      <c r="D44" s="1" t="s">
        <v>26</v>
      </c>
      <c r="E44" s="3" t="s">
        <v>41</v>
      </c>
      <c r="F44" t="s">
        <v>20</v>
      </c>
      <c r="G44" t="s">
        <v>12</v>
      </c>
      <c r="H44" t="str">
        <f t="shared" si="9"/>
        <v>whr.CreateGame(players["J0k3r"], players["[CELTICS]"], WHResult.Player1Win, 238);</v>
      </c>
      <c r="I44" t="str">
        <f t="shared" si="10"/>
        <v/>
      </c>
      <c r="J44" t="str">
        <f t="shared" si="11"/>
        <v>whr.CreateGame(players["J0k3r"], players["[CELTICS]"], WHResult.Player1Win, 238);</v>
      </c>
      <c r="K44" t="str">
        <f t="shared" si="12"/>
        <v/>
      </c>
      <c r="L44" t="str">
        <f t="shared" si="13"/>
        <v>whr.CreateGame(players["J0k3r"], players["[CELTICS]"], WHResult.Player1Win, 238);</v>
      </c>
      <c r="M44" t="str">
        <f t="shared" si="14"/>
        <v/>
      </c>
      <c r="N44" t="str">
        <f t="shared" si="15"/>
        <v/>
      </c>
      <c r="O44" t="str">
        <f t="shared" si="7"/>
        <v>// Firestorm Cup '20 Group Stage</v>
      </c>
    </row>
    <row r="45" spans="1:15" x14ac:dyDescent="0.25">
      <c r="A45" s="2">
        <v>43867</v>
      </c>
      <c r="B45">
        <f t="shared" si="8"/>
        <v>238</v>
      </c>
      <c r="C45" s="1" t="s">
        <v>7</v>
      </c>
      <c r="D45" s="1" t="s">
        <v>27</v>
      </c>
      <c r="E45" s="3" t="s">
        <v>41</v>
      </c>
      <c r="F45" t="s">
        <v>20</v>
      </c>
      <c r="G45" t="s">
        <v>12</v>
      </c>
      <c r="H45" t="str">
        <f t="shared" si="9"/>
        <v>whr.CreateGame(players["J0k3r"], players["FB-Productions"], WHResult.Player1Win, 238);</v>
      </c>
      <c r="I45" t="str">
        <f t="shared" si="10"/>
        <v/>
      </c>
      <c r="J45" t="str">
        <f t="shared" si="11"/>
        <v>whr.CreateGame(players["J0k3r"], players["FB-Productions"], WHResult.Player1Win, 238);</v>
      </c>
      <c r="K45" t="str">
        <f t="shared" si="12"/>
        <v/>
      </c>
      <c r="L45" t="str">
        <f t="shared" si="13"/>
        <v>whr.CreateGame(players["J0k3r"], players["FB-Productions"], WHResult.Player1Win, 238);</v>
      </c>
      <c r="M45" t="str">
        <f t="shared" si="14"/>
        <v/>
      </c>
      <c r="N45" t="str">
        <f t="shared" si="15"/>
        <v/>
      </c>
      <c r="O45" t="str">
        <f t="shared" si="7"/>
        <v>// Firestorm Cup '20 Group Stage</v>
      </c>
    </row>
    <row r="46" spans="1:15" x14ac:dyDescent="0.25">
      <c r="A46" s="2">
        <v>43867</v>
      </c>
      <c r="B46">
        <f t="shared" si="8"/>
        <v>238</v>
      </c>
      <c r="C46" s="1" t="s">
        <v>28</v>
      </c>
      <c r="D46" s="1" t="s">
        <v>27</v>
      </c>
      <c r="E46" s="3" t="s">
        <v>41</v>
      </c>
      <c r="F46" t="s">
        <v>20</v>
      </c>
      <c r="G46" t="s">
        <v>12</v>
      </c>
      <c r="H46" t="str">
        <f t="shared" si="9"/>
        <v>whr.CreateGame(players["Yoyo"], players["FB-Productions"], WHResult.Player1Win, 238);</v>
      </c>
      <c r="I46" t="str">
        <f t="shared" si="10"/>
        <v/>
      </c>
      <c r="J46" t="str">
        <f t="shared" si="11"/>
        <v>whr.CreateGame(players["Yoyo"], players["FB-Productions"], WHResult.Player1Win, 238);</v>
      </c>
      <c r="K46" t="str">
        <f t="shared" si="12"/>
        <v/>
      </c>
      <c r="L46" t="str">
        <f t="shared" si="13"/>
        <v>whr.CreateGame(players["Yoyo"], players["FB-Productions"], WHResult.Player1Win, 238);</v>
      </c>
      <c r="M46" t="str">
        <f t="shared" si="14"/>
        <v/>
      </c>
      <c r="N46" t="str">
        <f t="shared" si="15"/>
        <v/>
      </c>
      <c r="O46" t="str">
        <f t="shared" si="7"/>
        <v>// Firestorm Cup '20 Group Stage</v>
      </c>
    </row>
    <row r="47" spans="1:15" x14ac:dyDescent="0.25">
      <c r="A47" s="2">
        <v>43867</v>
      </c>
      <c r="B47">
        <f t="shared" si="8"/>
        <v>238</v>
      </c>
      <c r="C47" s="1" t="s">
        <v>25</v>
      </c>
      <c r="D47" s="1" t="s">
        <v>27</v>
      </c>
      <c r="E47" s="3" t="s">
        <v>41</v>
      </c>
      <c r="F47" t="s">
        <v>20</v>
      </c>
      <c r="G47" t="s">
        <v>12</v>
      </c>
      <c r="H47" t="str">
        <f t="shared" si="9"/>
        <v>whr.CreateGame(players["Terrestrial_X"], players["FB-Productions"], WHResult.Player1Win, 238);</v>
      </c>
      <c r="I47" t="str">
        <f t="shared" si="10"/>
        <v/>
      </c>
      <c r="J47" t="str">
        <f t="shared" si="11"/>
        <v>whr.CreateGame(players["Terrestrial_X"], players["FB-Productions"], WHResult.Player1Win, 238);</v>
      </c>
      <c r="K47" t="str">
        <f t="shared" si="12"/>
        <v/>
      </c>
      <c r="L47" t="str">
        <f t="shared" si="13"/>
        <v>whr.CreateGame(players["Terrestrial_X"], players["FB-Productions"], WHResult.Player1Win, 238);</v>
      </c>
      <c r="M47" t="str">
        <f t="shared" si="14"/>
        <v/>
      </c>
      <c r="N47" t="str">
        <f t="shared" si="15"/>
        <v/>
      </c>
      <c r="O47" t="str">
        <f t="shared" si="7"/>
        <v>// Firestorm Cup '20 Group Stage</v>
      </c>
    </row>
    <row r="48" spans="1:15" x14ac:dyDescent="0.25">
      <c r="A48" s="2">
        <v>43867</v>
      </c>
      <c r="B48">
        <f t="shared" si="8"/>
        <v>238</v>
      </c>
      <c r="C48" s="1" t="s">
        <v>7</v>
      </c>
      <c r="D48" s="1" t="s">
        <v>28</v>
      </c>
      <c r="E48" s="3" t="s">
        <v>41</v>
      </c>
      <c r="F48" t="s">
        <v>20</v>
      </c>
      <c r="G48" t="s">
        <v>12</v>
      </c>
      <c r="H48" t="str">
        <f t="shared" si="9"/>
        <v>whr.CreateGame(players["J0k3r"], players["Yoyo"], WHResult.Player1Win, 238);</v>
      </c>
      <c r="I48" t="str">
        <f t="shared" si="10"/>
        <v/>
      </c>
      <c r="J48" t="str">
        <f t="shared" si="11"/>
        <v>whr.CreateGame(players["J0k3r"], players["Yoyo"], WHResult.Player1Win, 238);</v>
      </c>
      <c r="K48" t="str">
        <f t="shared" si="12"/>
        <v/>
      </c>
      <c r="L48" t="str">
        <f t="shared" si="13"/>
        <v>whr.CreateGame(players["J0k3r"], players["Yoyo"], WHResult.Player1Win, 238);</v>
      </c>
      <c r="M48" t="str">
        <f t="shared" si="14"/>
        <v/>
      </c>
      <c r="N48" t="str">
        <f t="shared" si="15"/>
        <v/>
      </c>
      <c r="O48" t="str">
        <f t="shared" si="7"/>
        <v>// Firestorm Cup '20 Group Stage</v>
      </c>
    </row>
    <row r="49" spans="1:15" x14ac:dyDescent="0.25">
      <c r="A49" s="2">
        <v>43867</v>
      </c>
      <c r="B49">
        <f t="shared" si="8"/>
        <v>238</v>
      </c>
      <c r="C49" s="1" t="s">
        <v>26</v>
      </c>
      <c r="D49" s="1" t="s">
        <v>27</v>
      </c>
      <c r="E49" s="3" t="s">
        <v>41</v>
      </c>
      <c r="F49" t="s">
        <v>20</v>
      </c>
      <c r="G49" t="s">
        <v>12</v>
      </c>
      <c r="H49" t="str">
        <f t="shared" si="9"/>
        <v>whr.CreateGame(players["[CELTICS]"], players["FB-Productions"], WHResult.Player1Win, 238);</v>
      </c>
      <c r="I49" t="str">
        <f t="shared" si="10"/>
        <v/>
      </c>
      <c r="J49" t="str">
        <f t="shared" si="11"/>
        <v>whr.CreateGame(players["[CELTICS]"], players["FB-Productions"], WHResult.Player1Win, 238);</v>
      </c>
      <c r="K49" t="str">
        <f t="shared" si="12"/>
        <v/>
      </c>
      <c r="L49" t="str">
        <f t="shared" si="13"/>
        <v>whr.CreateGame(players["[CELTICS]"], players["FB-Productions"], WHResult.Player1Win, 238);</v>
      </c>
      <c r="M49" t="str">
        <f t="shared" si="14"/>
        <v/>
      </c>
      <c r="N49" t="str">
        <f t="shared" si="15"/>
        <v/>
      </c>
      <c r="O49" t="str">
        <f t="shared" si="7"/>
        <v>// Firestorm Cup '20 Group Stage</v>
      </c>
    </row>
    <row r="50" spans="1:15" x14ac:dyDescent="0.25">
      <c r="A50" s="2">
        <v>43867</v>
      </c>
      <c r="B50">
        <f t="shared" si="8"/>
        <v>238</v>
      </c>
      <c r="C50" s="1" t="s">
        <v>25</v>
      </c>
      <c r="D50" s="1" t="s">
        <v>28</v>
      </c>
      <c r="E50" s="3" t="s">
        <v>41</v>
      </c>
      <c r="F50" t="s">
        <v>20</v>
      </c>
      <c r="G50" t="s">
        <v>12</v>
      </c>
      <c r="H50" t="str">
        <f t="shared" si="9"/>
        <v>whr.CreateGame(players["Terrestrial_X"], players["Yoyo"], WHResult.Player1Win, 238);</v>
      </c>
      <c r="I50" t="str">
        <f t="shared" si="10"/>
        <v/>
      </c>
      <c r="J50" t="str">
        <f t="shared" si="11"/>
        <v>whr.CreateGame(players["Terrestrial_X"], players["Yoyo"], WHResult.Player1Win, 238);</v>
      </c>
      <c r="K50" t="str">
        <f t="shared" si="12"/>
        <v/>
      </c>
      <c r="L50" t="str">
        <f t="shared" si="13"/>
        <v>whr.CreateGame(players["Terrestrial_X"], players["Yoyo"], WHResult.Player1Win, 238);</v>
      </c>
      <c r="M50" t="str">
        <f t="shared" si="14"/>
        <v/>
      </c>
      <c r="N50" t="str">
        <f t="shared" si="15"/>
        <v/>
      </c>
      <c r="O50" t="str">
        <f t="shared" si="7"/>
        <v>// Firestorm Cup '20 Group Stage</v>
      </c>
    </row>
    <row r="51" spans="1:15" x14ac:dyDescent="0.25">
      <c r="A51" s="2">
        <v>43867</v>
      </c>
      <c r="B51">
        <f t="shared" si="8"/>
        <v>238</v>
      </c>
      <c r="C51" s="1" t="s">
        <v>28</v>
      </c>
      <c r="D51" s="1" t="s">
        <v>26</v>
      </c>
      <c r="E51" s="3" t="s">
        <v>41</v>
      </c>
      <c r="F51" t="s">
        <v>20</v>
      </c>
      <c r="G51" t="s">
        <v>12</v>
      </c>
      <c r="H51" t="str">
        <f t="shared" si="9"/>
        <v>whr.CreateGame(players["Yoyo"], players["[CELTICS]"], WHResult.Player1Win, 238);</v>
      </c>
      <c r="I51" t="str">
        <f t="shared" si="10"/>
        <v/>
      </c>
      <c r="J51" t="str">
        <f t="shared" si="11"/>
        <v>whr.CreateGame(players["Yoyo"], players["[CELTICS]"], WHResult.Player1Win, 238);</v>
      </c>
      <c r="K51" t="str">
        <f t="shared" si="12"/>
        <v/>
      </c>
      <c r="L51" t="str">
        <f t="shared" si="13"/>
        <v>whr.CreateGame(players["Yoyo"], players["[CELTICS]"], WHResult.Player1Win, 238);</v>
      </c>
      <c r="M51" t="str">
        <f t="shared" si="14"/>
        <v/>
      </c>
      <c r="N51" t="str">
        <f t="shared" si="15"/>
        <v/>
      </c>
      <c r="O51" t="str">
        <f t="shared" si="7"/>
        <v>// Firestorm Cup '20 Group Stage</v>
      </c>
    </row>
    <row r="52" spans="1:15" x14ac:dyDescent="0.25">
      <c r="A52" s="2">
        <v>43867</v>
      </c>
      <c r="B52">
        <f t="shared" si="8"/>
        <v>238</v>
      </c>
      <c r="C52" s="1" t="s">
        <v>7</v>
      </c>
      <c r="D52" s="1" t="s">
        <v>25</v>
      </c>
      <c r="E52" s="3" t="s">
        <v>41</v>
      </c>
      <c r="F52" t="s">
        <v>20</v>
      </c>
      <c r="G52" t="s">
        <v>12</v>
      </c>
      <c r="H52" t="str">
        <f t="shared" si="9"/>
        <v>whr.CreateGame(players["J0k3r"], players["Terrestrial_X"], WHResult.Player1Win, 238);</v>
      </c>
      <c r="I52" t="str">
        <f t="shared" si="10"/>
        <v/>
      </c>
      <c r="J52" t="str">
        <f t="shared" si="11"/>
        <v>whr.CreateGame(players["J0k3r"], players["Terrestrial_X"], WHResult.Player1Win, 238);</v>
      </c>
      <c r="K52" t="str">
        <f t="shared" si="12"/>
        <v/>
      </c>
      <c r="L52" t="str">
        <f t="shared" si="13"/>
        <v>whr.CreateGame(players["J0k3r"], players["Terrestrial_X"], WHResult.Player1Win, 238);</v>
      </c>
      <c r="M52" t="str">
        <f t="shared" si="14"/>
        <v/>
      </c>
      <c r="N52" t="str">
        <f t="shared" si="15"/>
        <v/>
      </c>
      <c r="O52" t="str">
        <f t="shared" si="7"/>
        <v>// Firestorm Cup '20 Group Stage</v>
      </c>
    </row>
    <row r="53" spans="1:15" x14ac:dyDescent="0.25">
      <c r="A53" s="2">
        <v>43868</v>
      </c>
      <c r="B53">
        <f t="shared" si="8"/>
        <v>239</v>
      </c>
      <c r="C53" s="1" t="s">
        <v>27</v>
      </c>
      <c r="D53" s="1" t="s">
        <v>30</v>
      </c>
      <c r="E53" s="3" t="s">
        <v>46</v>
      </c>
      <c r="F53" t="s">
        <v>20</v>
      </c>
      <c r="G53" t="s">
        <v>13</v>
      </c>
      <c r="H53" t="str">
        <f t="shared" si="9"/>
        <v>whr.CreateGame(players["FB-Productions"], players["Rocci"], WHResult.Player1Win, 239);</v>
      </c>
      <c r="I53" t="str">
        <f t="shared" si="10"/>
        <v>whr.CreateGame(players["FB-Productions"], players["Rocci"], WHResult.Player2Win, 239);</v>
      </c>
      <c r="J53" t="str">
        <f t="shared" si="11"/>
        <v>whr.CreateGame(players["FB-Productions"], players["Rocci"], WHResult.Player1Win, 239);</v>
      </c>
      <c r="K53" t="str">
        <f t="shared" si="12"/>
        <v/>
      </c>
      <c r="L53" t="str">
        <f t="shared" si="13"/>
        <v>whr.CreateGame(players["FB-Productions"], players["Rocci"], WHResult.Player1Win, 239);</v>
      </c>
      <c r="M53" t="str">
        <f t="shared" si="14"/>
        <v/>
      </c>
      <c r="N53" t="str">
        <f t="shared" si="15"/>
        <v>whr.CreateGame(players["FB-Productions"], players["Rocci"], WHResult.Player1Win, 239);</v>
      </c>
      <c r="O53" t="str">
        <f t="shared" si="7"/>
        <v>// Firestorm Cup '20 Silver Semi-Final</v>
      </c>
    </row>
    <row r="54" spans="1:15" x14ac:dyDescent="0.25">
      <c r="A54" s="2">
        <v>43869</v>
      </c>
      <c r="B54">
        <f t="shared" si="8"/>
        <v>240</v>
      </c>
      <c r="C54" s="1" t="s">
        <v>23</v>
      </c>
      <c r="D54" s="1" t="s">
        <v>27</v>
      </c>
      <c r="E54" s="3" t="s">
        <v>42</v>
      </c>
      <c r="F54" t="s">
        <v>20</v>
      </c>
      <c r="G54" t="s">
        <v>14</v>
      </c>
      <c r="H54" t="str">
        <f t="shared" si="9"/>
        <v>whr.CreateGame(players["einBirnenbaum"], players["FB-Productions"], WHResult.Player1Win, 240);</v>
      </c>
      <c r="I54" t="str">
        <f t="shared" si="10"/>
        <v/>
      </c>
      <c r="J54" t="str">
        <f t="shared" si="11"/>
        <v>whr.CreateGame(players["einBirnenbaum"], players["FB-Productions"], WHResult.Player1Win, 240);</v>
      </c>
      <c r="K54" t="str">
        <f t="shared" si="12"/>
        <v/>
      </c>
      <c r="L54" t="str">
        <f t="shared" si="13"/>
        <v>whr.CreateGame(players["einBirnenbaum"], players["FB-Productions"], WHResult.Player1Win, 240);</v>
      </c>
      <c r="M54" t="str">
        <f t="shared" si="14"/>
        <v/>
      </c>
      <c r="N54" t="str">
        <f t="shared" si="15"/>
        <v>whr.CreateGame(players["einBirnenbaum"], players["FB-Productions"], WHResult.Player1Win, 240);</v>
      </c>
      <c r="O54" t="str">
        <f t="shared" si="7"/>
        <v>// Firestorm Cup '20 Silver Final</v>
      </c>
    </row>
    <row r="55" spans="1:15" x14ac:dyDescent="0.25">
      <c r="A55" s="2">
        <v>43870</v>
      </c>
      <c r="B55">
        <f t="shared" si="8"/>
        <v>241</v>
      </c>
      <c r="C55" s="1" t="s">
        <v>24</v>
      </c>
      <c r="D55" s="1" t="s">
        <v>26</v>
      </c>
      <c r="E55" s="3" t="s">
        <v>42</v>
      </c>
      <c r="F55" t="s">
        <v>20</v>
      </c>
      <c r="G55" t="s">
        <v>31</v>
      </c>
      <c r="H55" t="str">
        <f t="shared" si="9"/>
        <v>whr.CreateGame(players["Giant"], players["[CELTICS]"], WHResult.Player1Win, 241);</v>
      </c>
      <c r="I55" t="str">
        <f t="shared" si="10"/>
        <v/>
      </c>
      <c r="J55" t="str">
        <f t="shared" si="11"/>
        <v>whr.CreateGame(players["Giant"], players["[CELTICS]"], WHResult.Player1Win, 241);</v>
      </c>
      <c r="K55" t="str">
        <f t="shared" si="12"/>
        <v/>
      </c>
      <c r="L55" t="str">
        <f t="shared" si="13"/>
        <v>whr.CreateGame(players["Giant"], players["[CELTICS]"], WHResult.Player1Win, 241);</v>
      </c>
      <c r="M55" t="str">
        <f t="shared" si="14"/>
        <v/>
      </c>
      <c r="N55" t="str">
        <f t="shared" si="15"/>
        <v>whr.CreateGame(players["Giant"], players["[CELTICS]"], WHResult.Player1Win, 241);</v>
      </c>
      <c r="O55" t="str">
        <f t="shared" si="7"/>
        <v>// Firestorm Cup '20 Gold Winners Quarter-Final</v>
      </c>
    </row>
    <row r="56" spans="1:15" x14ac:dyDescent="0.25">
      <c r="A56" s="2">
        <v>43870</v>
      </c>
      <c r="B56">
        <f t="shared" si="8"/>
        <v>241</v>
      </c>
      <c r="C56" s="1" t="s">
        <v>9</v>
      </c>
      <c r="D56" s="1" t="s">
        <v>21</v>
      </c>
      <c r="E56" s="3" t="s">
        <v>49</v>
      </c>
      <c r="F56" t="s">
        <v>20</v>
      </c>
      <c r="G56" t="s">
        <v>31</v>
      </c>
      <c r="H56" t="str">
        <f t="shared" si="9"/>
        <v>whr.CreateGame(players["BKXO"], players["ImSpiker"], WHResult.Player1Win, 241);</v>
      </c>
      <c r="I56" t="str">
        <f t="shared" si="10"/>
        <v>whr.CreateGame(players["BKXO"], players["ImSpiker"], WHResult.Player2Win, 241);</v>
      </c>
      <c r="J56" t="str">
        <f t="shared" si="11"/>
        <v>whr.CreateGame(players["BKXO"], players["ImSpiker"], WHResult.Player1Win, 241);</v>
      </c>
      <c r="K56" t="str">
        <f t="shared" si="12"/>
        <v>whr.CreateGame(players["BKXO"], players["ImSpiker"], WHResult.Player2Win, 241);</v>
      </c>
      <c r="L56" t="str">
        <f t="shared" si="13"/>
        <v>whr.CreateGame(players["BKXO"], players["ImSpiker"], WHResult.Player1Win, 241);</v>
      </c>
      <c r="M56" t="str">
        <f t="shared" si="14"/>
        <v/>
      </c>
      <c r="N56" t="str">
        <f t="shared" si="15"/>
        <v>whr.CreateGame(players["BKXO"], players["ImSpiker"], WHResult.Player1Win, 241);</v>
      </c>
      <c r="O56" t="str">
        <f t="shared" si="7"/>
        <v>// Firestorm Cup '20 Gold Winners Quarter-Final</v>
      </c>
    </row>
    <row r="57" spans="1:15" x14ac:dyDescent="0.25">
      <c r="A57" s="2">
        <v>43870</v>
      </c>
      <c r="B57">
        <f t="shared" si="8"/>
        <v>241</v>
      </c>
      <c r="C57" s="1" t="s">
        <v>7</v>
      </c>
      <c r="D57" s="1" t="s">
        <v>22</v>
      </c>
      <c r="E57" s="3" t="s">
        <v>42</v>
      </c>
      <c r="F57" t="s">
        <v>20</v>
      </c>
      <c r="G57" t="s">
        <v>31</v>
      </c>
      <c r="H57" t="str">
        <f t="shared" si="9"/>
        <v>whr.CreateGame(players["J0k3r"], players["Atto"], WHResult.Player1Win, 241);</v>
      </c>
      <c r="I57" t="str">
        <f t="shared" si="10"/>
        <v/>
      </c>
      <c r="J57" t="str">
        <f t="shared" si="11"/>
        <v>whr.CreateGame(players["J0k3r"], players["Atto"], WHResult.Player1Win, 241);</v>
      </c>
      <c r="K57" t="str">
        <f t="shared" si="12"/>
        <v/>
      </c>
      <c r="L57" t="str">
        <f t="shared" si="13"/>
        <v>whr.CreateGame(players["J0k3r"], players["Atto"], WHResult.Player1Win, 241);</v>
      </c>
      <c r="M57" t="str">
        <f t="shared" si="14"/>
        <v/>
      </c>
      <c r="N57" t="str">
        <f t="shared" si="15"/>
        <v>whr.CreateGame(players["J0k3r"], players["Atto"], WHResult.Player1Win, 241);</v>
      </c>
      <c r="O57" t="str">
        <f t="shared" si="7"/>
        <v>// Firestorm Cup '20 Gold Winners Quarter-Final</v>
      </c>
    </row>
    <row r="58" spans="1:15" x14ac:dyDescent="0.25">
      <c r="A58" s="2">
        <v>43870</v>
      </c>
      <c r="B58">
        <f t="shared" si="8"/>
        <v>241</v>
      </c>
      <c r="C58" s="1" t="s">
        <v>29</v>
      </c>
      <c r="D58" s="1" t="s">
        <v>28</v>
      </c>
      <c r="E58" s="3" t="s">
        <v>42</v>
      </c>
      <c r="F58" t="s">
        <v>20</v>
      </c>
      <c r="G58" t="s">
        <v>31</v>
      </c>
      <c r="H58" t="str">
        <f t="shared" si="9"/>
        <v>whr.CreateGame(players["TkMoreira"], players["Yoyo"], WHResult.Player1Win, 241);</v>
      </c>
      <c r="I58" t="str">
        <f t="shared" si="10"/>
        <v/>
      </c>
      <c r="J58" t="str">
        <f t="shared" si="11"/>
        <v>whr.CreateGame(players["TkMoreira"], players["Yoyo"], WHResult.Player1Win, 241);</v>
      </c>
      <c r="K58" t="str">
        <f t="shared" si="12"/>
        <v/>
      </c>
      <c r="L58" t="str">
        <f t="shared" si="13"/>
        <v>whr.CreateGame(players["TkMoreira"], players["Yoyo"], WHResult.Player1Win, 241);</v>
      </c>
      <c r="M58" t="str">
        <f t="shared" si="14"/>
        <v/>
      </c>
      <c r="N58" t="str">
        <f t="shared" si="15"/>
        <v>whr.CreateGame(players["TkMoreira"], players["Yoyo"], WHResult.Player1Win, 241);</v>
      </c>
      <c r="O58" t="str">
        <f t="shared" si="7"/>
        <v>// Firestorm Cup '20 Gold Winners Quarter-Final</v>
      </c>
    </row>
    <row r="59" spans="1:15" x14ac:dyDescent="0.25">
      <c r="A59" s="2">
        <v>43871</v>
      </c>
      <c r="B59">
        <f t="shared" si="8"/>
        <v>242</v>
      </c>
      <c r="C59" s="1" t="s">
        <v>21</v>
      </c>
      <c r="D59" s="1" t="s">
        <v>26</v>
      </c>
      <c r="E59" s="3" t="s">
        <v>42</v>
      </c>
      <c r="F59" t="s">
        <v>20</v>
      </c>
      <c r="G59" t="s">
        <v>32</v>
      </c>
      <c r="H59" t="str">
        <f t="shared" si="9"/>
        <v>whr.CreateGame(players["ImSpiker"], players["[CELTICS]"], WHResult.Player1Win, 242);</v>
      </c>
      <c r="I59" t="str">
        <f t="shared" si="10"/>
        <v/>
      </c>
      <c r="J59" t="str">
        <f t="shared" si="11"/>
        <v>whr.CreateGame(players["ImSpiker"], players["[CELTICS]"], WHResult.Player1Win, 242);</v>
      </c>
      <c r="K59" t="str">
        <f t="shared" si="12"/>
        <v/>
      </c>
      <c r="L59" t="str">
        <f t="shared" si="13"/>
        <v>whr.CreateGame(players["ImSpiker"], players["[CELTICS]"], WHResult.Player1Win, 242);</v>
      </c>
      <c r="M59" t="str">
        <f t="shared" si="14"/>
        <v/>
      </c>
      <c r="N59" t="str">
        <f t="shared" si="15"/>
        <v>whr.CreateGame(players["ImSpiker"], players["[CELTICS]"], WHResult.Player1Win, 242);</v>
      </c>
      <c r="O59" t="str">
        <f t="shared" si="7"/>
        <v>// Firestorm Cup '20 Gold Losers Round 1</v>
      </c>
    </row>
    <row r="60" spans="1:15" x14ac:dyDescent="0.25">
      <c r="A60" s="2">
        <v>43871</v>
      </c>
      <c r="B60">
        <f t="shared" si="8"/>
        <v>242</v>
      </c>
      <c r="C60" s="1" t="s">
        <v>22</v>
      </c>
      <c r="D60" s="1" t="s">
        <v>28</v>
      </c>
      <c r="E60" s="3" t="s">
        <v>49</v>
      </c>
      <c r="F60" t="s">
        <v>20</v>
      </c>
      <c r="G60" t="s">
        <v>32</v>
      </c>
      <c r="H60" t="str">
        <f t="shared" si="9"/>
        <v>whr.CreateGame(players["Atto"], players["Yoyo"], WHResult.Player1Win, 242);</v>
      </c>
      <c r="I60" t="str">
        <f t="shared" si="10"/>
        <v>whr.CreateGame(players["Atto"], players["Yoyo"], WHResult.Player2Win, 242);</v>
      </c>
      <c r="J60" t="str">
        <f t="shared" si="11"/>
        <v>whr.CreateGame(players["Atto"], players["Yoyo"], WHResult.Player1Win, 242);</v>
      </c>
      <c r="K60" t="str">
        <f t="shared" si="12"/>
        <v>whr.CreateGame(players["Atto"], players["Yoyo"], WHResult.Player2Win, 242);</v>
      </c>
      <c r="L60" t="str">
        <f t="shared" si="13"/>
        <v>whr.CreateGame(players["Atto"], players["Yoyo"], WHResult.Player1Win, 242);</v>
      </c>
      <c r="M60" t="str">
        <f t="shared" si="14"/>
        <v/>
      </c>
      <c r="N60" t="str">
        <f t="shared" si="15"/>
        <v>whr.CreateGame(players["Atto"], players["Yoyo"], WHResult.Player1Win, 242);</v>
      </c>
      <c r="O60" t="str">
        <f t="shared" si="7"/>
        <v>// Firestorm Cup '20 Gold Losers Round 1</v>
      </c>
    </row>
    <row r="61" spans="1:15" x14ac:dyDescent="0.25">
      <c r="A61" s="2">
        <v>43872</v>
      </c>
      <c r="B61">
        <f t="shared" si="8"/>
        <v>243</v>
      </c>
      <c r="C61" s="1" t="s">
        <v>24</v>
      </c>
      <c r="D61" s="1" t="s">
        <v>9</v>
      </c>
      <c r="E61" s="3" t="s">
        <v>42</v>
      </c>
      <c r="F61" t="s">
        <v>20</v>
      </c>
      <c r="G61" t="s">
        <v>15</v>
      </c>
      <c r="H61" t="str">
        <f t="shared" si="9"/>
        <v>whr.CreateGame(players["Giant"], players["BKXO"], WHResult.Player1Win, 243);</v>
      </c>
      <c r="I61" t="str">
        <f t="shared" si="10"/>
        <v/>
      </c>
      <c r="J61" t="str">
        <f t="shared" si="11"/>
        <v>whr.CreateGame(players["Giant"], players["BKXO"], WHResult.Player1Win, 243);</v>
      </c>
      <c r="K61" t="str">
        <f t="shared" si="12"/>
        <v/>
      </c>
      <c r="L61" t="str">
        <f t="shared" si="13"/>
        <v>whr.CreateGame(players["Giant"], players["BKXO"], WHResult.Player1Win, 243);</v>
      </c>
      <c r="M61" t="str">
        <f t="shared" si="14"/>
        <v/>
      </c>
      <c r="N61" t="str">
        <f t="shared" si="15"/>
        <v>whr.CreateGame(players["Giant"], players["BKXO"], WHResult.Player1Win, 243);</v>
      </c>
      <c r="O61" t="str">
        <f t="shared" si="7"/>
        <v>// Firestorm Cup '20 Gold Winners Semi-Final</v>
      </c>
    </row>
    <row r="62" spans="1:15" x14ac:dyDescent="0.25">
      <c r="A62" s="2">
        <v>43872</v>
      </c>
      <c r="B62">
        <f t="shared" si="8"/>
        <v>243</v>
      </c>
      <c r="C62" s="1" t="s">
        <v>7</v>
      </c>
      <c r="D62" s="1" t="s">
        <v>29</v>
      </c>
      <c r="E62" s="3" t="s">
        <v>42</v>
      </c>
      <c r="F62" t="s">
        <v>20</v>
      </c>
      <c r="G62" t="s">
        <v>15</v>
      </c>
      <c r="H62" t="str">
        <f t="shared" si="9"/>
        <v>whr.CreateGame(players["J0k3r"], players["TkMoreira"], WHResult.Player1Win, 243);</v>
      </c>
      <c r="I62" t="str">
        <f t="shared" si="10"/>
        <v/>
      </c>
      <c r="J62" t="str">
        <f t="shared" si="11"/>
        <v>whr.CreateGame(players["J0k3r"], players["TkMoreira"], WHResult.Player1Win, 243);</v>
      </c>
      <c r="K62" t="str">
        <f t="shared" si="12"/>
        <v/>
      </c>
      <c r="L62" t="str">
        <f t="shared" si="13"/>
        <v>whr.CreateGame(players["J0k3r"], players["TkMoreira"], WHResult.Player1Win, 243);</v>
      </c>
      <c r="M62" t="str">
        <f t="shared" si="14"/>
        <v/>
      </c>
      <c r="N62" t="str">
        <f t="shared" si="15"/>
        <v>whr.CreateGame(players["J0k3r"], players["TkMoreira"], WHResult.Player1Win, 243);</v>
      </c>
      <c r="O62" t="str">
        <f t="shared" si="7"/>
        <v>// Firestorm Cup '20 Gold Winners Semi-Final</v>
      </c>
    </row>
    <row r="63" spans="1:15" x14ac:dyDescent="0.25">
      <c r="A63" s="2">
        <v>43873</v>
      </c>
      <c r="B63">
        <f t="shared" si="8"/>
        <v>244</v>
      </c>
      <c r="C63" s="1" t="s">
        <v>29</v>
      </c>
      <c r="D63" s="1" t="s">
        <v>21</v>
      </c>
      <c r="E63" s="3" t="s">
        <v>42</v>
      </c>
      <c r="F63" t="s">
        <v>20</v>
      </c>
      <c r="G63" t="s">
        <v>33</v>
      </c>
      <c r="H63" t="str">
        <f t="shared" si="9"/>
        <v>whr.CreateGame(players["TkMoreira"], players["ImSpiker"], WHResult.Player1Win, 244);</v>
      </c>
      <c r="I63" t="str">
        <f t="shared" si="10"/>
        <v/>
      </c>
      <c r="J63" t="str">
        <f t="shared" si="11"/>
        <v>whr.CreateGame(players["TkMoreira"], players["ImSpiker"], WHResult.Player1Win, 244);</v>
      </c>
      <c r="K63" t="str">
        <f t="shared" si="12"/>
        <v/>
      </c>
      <c r="L63" t="str">
        <f t="shared" si="13"/>
        <v>whr.CreateGame(players["TkMoreira"], players["ImSpiker"], WHResult.Player1Win, 244);</v>
      </c>
      <c r="M63" t="str">
        <f t="shared" si="14"/>
        <v/>
      </c>
      <c r="N63" t="str">
        <f t="shared" si="15"/>
        <v>whr.CreateGame(players["TkMoreira"], players["ImSpiker"], WHResult.Player1Win, 244);</v>
      </c>
      <c r="O63" t="str">
        <f t="shared" si="7"/>
        <v>// Firestorm Cup '20 Gold Losers Quarter-Final</v>
      </c>
    </row>
    <row r="64" spans="1:15" x14ac:dyDescent="0.25">
      <c r="A64" s="2">
        <v>43873</v>
      </c>
      <c r="B64">
        <f t="shared" si="8"/>
        <v>244</v>
      </c>
      <c r="C64" s="1" t="s">
        <v>22</v>
      </c>
      <c r="D64" s="1" t="s">
        <v>9</v>
      </c>
      <c r="E64" s="3" t="s">
        <v>42</v>
      </c>
      <c r="F64" t="s">
        <v>20</v>
      </c>
      <c r="G64" t="s">
        <v>33</v>
      </c>
      <c r="H64" t="str">
        <f t="shared" si="9"/>
        <v>whr.CreateGame(players["Atto"], players["BKXO"], WHResult.Player1Win, 244);</v>
      </c>
      <c r="I64" t="str">
        <f t="shared" si="10"/>
        <v/>
      </c>
      <c r="J64" t="str">
        <f t="shared" si="11"/>
        <v>whr.CreateGame(players["Atto"], players["BKXO"], WHResult.Player1Win, 244);</v>
      </c>
      <c r="K64" t="str">
        <f t="shared" si="12"/>
        <v/>
      </c>
      <c r="L64" t="str">
        <f t="shared" si="13"/>
        <v>whr.CreateGame(players["Atto"], players["BKXO"], WHResult.Player1Win, 244);</v>
      </c>
      <c r="M64" t="str">
        <f t="shared" si="14"/>
        <v/>
      </c>
      <c r="N64" t="str">
        <f t="shared" si="15"/>
        <v>whr.CreateGame(players["Atto"], players["BKXO"], WHResult.Player1Win, 244);</v>
      </c>
      <c r="O64" t="str">
        <f t="shared" si="7"/>
        <v>// Firestorm Cup '20 Gold Losers Quarter-Final</v>
      </c>
    </row>
    <row r="65" spans="1:15" x14ac:dyDescent="0.25">
      <c r="A65" s="2">
        <v>43874</v>
      </c>
      <c r="B65">
        <f t="shared" si="8"/>
        <v>245</v>
      </c>
      <c r="C65" s="1" t="s">
        <v>29</v>
      </c>
      <c r="D65" s="1" t="s">
        <v>22</v>
      </c>
      <c r="E65" s="3" t="s">
        <v>49</v>
      </c>
      <c r="F65" t="s">
        <v>20</v>
      </c>
      <c r="G65" t="s">
        <v>17</v>
      </c>
      <c r="H65" t="str">
        <f t="shared" si="9"/>
        <v>whr.CreateGame(players["TkMoreira"], players["Atto"], WHResult.Player1Win, 245);</v>
      </c>
      <c r="I65" t="str">
        <f t="shared" si="10"/>
        <v>whr.CreateGame(players["TkMoreira"], players["Atto"], WHResult.Player2Win, 245);</v>
      </c>
      <c r="J65" t="str">
        <f t="shared" si="11"/>
        <v>whr.CreateGame(players["TkMoreira"], players["Atto"], WHResult.Player1Win, 245);</v>
      </c>
      <c r="K65" t="str">
        <f t="shared" si="12"/>
        <v>whr.CreateGame(players["TkMoreira"], players["Atto"], WHResult.Player2Win, 245);</v>
      </c>
      <c r="L65" t="str">
        <f t="shared" si="13"/>
        <v>whr.CreateGame(players["TkMoreira"], players["Atto"], WHResult.Player1Win, 245);</v>
      </c>
      <c r="M65" t="str">
        <f t="shared" si="14"/>
        <v/>
      </c>
      <c r="N65" t="str">
        <f t="shared" si="15"/>
        <v>whr.CreateGame(players["TkMoreira"], players["Atto"], WHResult.Player1Win, 245);</v>
      </c>
      <c r="O65" t="str">
        <f t="shared" si="7"/>
        <v>// Firestorm Cup '20 Gold Losers Semi-Final</v>
      </c>
    </row>
    <row r="66" spans="1:15" x14ac:dyDescent="0.25">
      <c r="A66" s="2">
        <v>43875</v>
      </c>
      <c r="B66">
        <f t="shared" si="8"/>
        <v>246</v>
      </c>
      <c r="C66" s="1" t="s">
        <v>7</v>
      </c>
      <c r="D66" s="1" t="s">
        <v>24</v>
      </c>
      <c r="E66" s="3" t="s">
        <v>49</v>
      </c>
      <c r="F66" t="s">
        <v>20</v>
      </c>
      <c r="G66" t="s">
        <v>16</v>
      </c>
      <c r="H66" t="str">
        <f t="shared" ref="H66:H97" si="16">_xlfn.CONCAT("whr.CreateGame(players[""",$C66, """], players[""", $D66, """], WHResult.Player1Win, ", $B66, ");")</f>
        <v>whr.CreateGame(players["J0k3r"], players["Giant"], WHResult.Player1Win, 246);</v>
      </c>
      <c r="I66" t="str">
        <f t="shared" ref="I66:I97" si="17">IF(VALUE(RIGHT($E66, 1))&gt;0, _xlfn.CONCAT("whr.CreateGame(players[""",$C66, """], players[""", $D66, """], WHResult.Player2Win, ", $B66, ");"), "")</f>
        <v>whr.CreateGame(players["J0k3r"], players["Giant"], WHResult.Player2Win, 246);</v>
      </c>
      <c r="J66" t="str">
        <f t="shared" ref="J66:J97" si="18">_xlfn.CONCAT("whr.CreateGame(players[""",$C66, """], players[""", $D66, """], WHResult.Player1Win, ", $B66, ");")</f>
        <v>whr.CreateGame(players["J0k3r"], players["Giant"], WHResult.Player1Win, 246);</v>
      </c>
      <c r="K66" t="str">
        <f t="shared" ref="K66:K97" si="19">IF(VALUE(RIGHT($E66, 1))&gt;1, _xlfn.CONCAT("whr.CreateGame(players[""",$C66, """], players[""", $D66, """], WHResult.Player2Win, ", $B66, ");"), "")</f>
        <v>whr.CreateGame(players["J0k3r"], players["Giant"], WHResult.Player2Win, 246);</v>
      </c>
      <c r="L66" t="str">
        <f t="shared" ref="L66:L97" si="20">_xlfn.CONCAT("whr.CreateGame(players[""",$C66, """], players[""", $D66, """], WHResult.Player1Win, ", $B66, ");")</f>
        <v>whr.CreateGame(players["J0k3r"], players["Giant"], WHResult.Player1Win, 246);</v>
      </c>
      <c r="M66" t="str">
        <f t="shared" ref="M66:M97" si="21">IF(VALUE(RIGHT($E66, 1))&gt;2, _xlfn.CONCAT("whr.CreateGame(players[""",$C66, """], players[""", $D66, """], WHResult.Player2Win, ", $B66, ");"), "")</f>
        <v/>
      </c>
      <c r="N66" t="str">
        <f t="shared" ref="N66:N97" si="22">IF(VALUE(LEFT($E66, 1))&gt;3, _xlfn.CONCAT("whr.CreateGame(players[""",$C66, """], players[""", $D66, """], WHResult.Player1Win, ", $B66, ");"), "")</f>
        <v>whr.CreateGame(players["J0k3r"], players["Giant"], WHResult.Player1Win, 246);</v>
      </c>
      <c r="O66" t="str">
        <f t="shared" si="7"/>
        <v>// Firestorm Cup '20 Gold Winners Final</v>
      </c>
    </row>
    <row r="67" spans="1:15" x14ac:dyDescent="0.25">
      <c r="A67" s="2">
        <v>43876</v>
      </c>
      <c r="B67">
        <f t="shared" si="8"/>
        <v>247</v>
      </c>
      <c r="C67" s="1" t="s">
        <v>24</v>
      </c>
      <c r="D67" s="1" t="s">
        <v>29</v>
      </c>
      <c r="E67" s="3" t="s">
        <v>45</v>
      </c>
      <c r="F67" t="s">
        <v>20</v>
      </c>
      <c r="G67" t="s">
        <v>18</v>
      </c>
      <c r="H67" t="str">
        <f t="shared" si="16"/>
        <v>whr.CreateGame(players["Giant"], players["TkMoreira"], WHResult.Player1Win, 247);</v>
      </c>
      <c r="I67" t="str">
        <f t="shared" si="17"/>
        <v>whr.CreateGame(players["Giant"], players["TkMoreira"], WHResult.Player2Win, 247);</v>
      </c>
      <c r="J67" t="str">
        <f t="shared" si="18"/>
        <v>whr.CreateGame(players["Giant"], players["TkMoreira"], WHResult.Player1Win, 247);</v>
      </c>
      <c r="K67" t="str">
        <f t="shared" si="19"/>
        <v>whr.CreateGame(players["Giant"], players["TkMoreira"], WHResult.Player2Win, 247);</v>
      </c>
      <c r="L67" t="str">
        <f t="shared" si="20"/>
        <v>whr.CreateGame(players["Giant"], players["TkMoreira"], WHResult.Player1Win, 247);</v>
      </c>
      <c r="M67" t="str">
        <f t="shared" si="21"/>
        <v>whr.CreateGame(players["Giant"], players["TkMoreira"], WHResult.Player2Win, 247);</v>
      </c>
      <c r="N67" t="str">
        <f t="shared" si="22"/>
        <v>whr.CreateGame(players["Giant"], players["TkMoreira"], WHResult.Player1Win, 247);</v>
      </c>
      <c r="O67" t="str">
        <f t="shared" ref="O67:O130" si="23">_xlfn.CONCAT("// ",F67, " ", G67)</f>
        <v>// Firestorm Cup '20 Gold Losers Final</v>
      </c>
    </row>
    <row r="68" spans="1:15" x14ac:dyDescent="0.25">
      <c r="A68" s="2">
        <v>43877</v>
      </c>
      <c r="B68">
        <f t="shared" si="8"/>
        <v>248</v>
      </c>
      <c r="C68" s="1" t="s">
        <v>7</v>
      </c>
      <c r="D68" s="1" t="s">
        <v>24</v>
      </c>
      <c r="E68" s="3" t="s">
        <v>42</v>
      </c>
      <c r="F68" t="s">
        <v>20</v>
      </c>
      <c r="G68" t="s">
        <v>19</v>
      </c>
      <c r="H68" t="str">
        <f t="shared" si="16"/>
        <v>whr.CreateGame(players["J0k3r"], players["Giant"], WHResult.Player1Win, 248);</v>
      </c>
      <c r="I68" t="str">
        <f t="shared" si="17"/>
        <v/>
      </c>
      <c r="J68" t="str">
        <f t="shared" si="18"/>
        <v>whr.CreateGame(players["J0k3r"], players["Giant"], WHResult.Player1Win, 248);</v>
      </c>
      <c r="K68" t="str">
        <f t="shared" si="19"/>
        <v/>
      </c>
      <c r="L68" t="str">
        <f t="shared" si="20"/>
        <v>whr.CreateGame(players["J0k3r"], players["Giant"], WHResult.Player1Win, 248);</v>
      </c>
      <c r="M68" t="str">
        <f t="shared" si="21"/>
        <v/>
      </c>
      <c r="N68" t="str">
        <f t="shared" si="22"/>
        <v>whr.CreateGame(players["J0k3r"], players["Giant"], WHResult.Player1Win, 248);</v>
      </c>
      <c r="O68" t="str">
        <f t="shared" si="23"/>
        <v>// Firestorm Cup '20 Gold Grand Final</v>
      </c>
    </row>
    <row r="69" spans="1:15" x14ac:dyDescent="0.25">
      <c r="A69" s="2">
        <v>43944</v>
      </c>
      <c r="B69">
        <f t="shared" si="8"/>
        <v>315</v>
      </c>
      <c r="C69" s="1" t="s">
        <v>35</v>
      </c>
      <c r="D69" s="1" t="s">
        <v>36</v>
      </c>
      <c r="E69" s="3" t="s">
        <v>41</v>
      </c>
      <c r="F69" t="s">
        <v>34</v>
      </c>
      <c r="G69" t="s">
        <v>12</v>
      </c>
      <c r="H69" t="str">
        <f t="shared" si="16"/>
        <v>whr.CreateGame(players["Ajmo1025"], players["Luso"], WHResult.Player1Win, 315);</v>
      </c>
      <c r="I69" t="str">
        <f t="shared" si="17"/>
        <v/>
      </c>
      <c r="J69" t="str">
        <f t="shared" si="18"/>
        <v>whr.CreateGame(players["Ajmo1025"], players["Luso"], WHResult.Player1Win, 315);</v>
      </c>
      <c r="K69" t="str">
        <f t="shared" si="19"/>
        <v/>
      </c>
      <c r="L69" t="str">
        <f t="shared" si="20"/>
        <v>whr.CreateGame(players["Ajmo1025"], players["Luso"], WHResult.Player1Win, 315);</v>
      </c>
      <c r="M69" t="str">
        <f t="shared" si="21"/>
        <v/>
      </c>
      <c r="N69" t="str">
        <f t="shared" si="22"/>
        <v/>
      </c>
      <c r="O69" t="str">
        <f t="shared" si="23"/>
        <v>// Diamond Cup '20 Group Stage</v>
      </c>
    </row>
    <row r="70" spans="1:15" x14ac:dyDescent="0.25">
      <c r="A70" s="2">
        <v>43944</v>
      </c>
      <c r="B70">
        <f t="shared" si="8"/>
        <v>315</v>
      </c>
      <c r="C70" s="1" t="s">
        <v>29</v>
      </c>
      <c r="D70" s="1" t="s">
        <v>37</v>
      </c>
      <c r="E70" s="3" t="s">
        <v>44</v>
      </c>
      <c r="F70" t="s">
        <v>34</v>
      </c>
      <c r="G70" t="s">
        <v>12</v>
      </c>
      <c r="H70" t="str">
        <f t="shared" si="16"/>
        <v>whr.CreateGame(players["TkMoreira"], players["Jimboom"], WHResult.Player1Win, 315);</v>
      </c>
      <c r="I70" t="str">
        <f t="shared" si="17"/>
        <v>whr.CreateGame(players["TkMoreira"], players["Jimboom"], WHResult.Player2Win, 315);</v>
      </c>
      <c r="J70" t="str">
        <f t="shared" si="18"/>
        <v>whr.CreateGame(players["TkMoreira"], players["Jimboom"], WHResult.Player1Win, 315);</v>
      </c>
      <c r="K70" t="str">
        <f t="shared" si="19"/>
        <v/>
      </c>
      <c r="L70" t="str">
        <f t="shared" si="20"/>
        <v>whr.CreateGame(players["TkMoreira"], players["Jimboom"], WHResult.Player1Win, 315);</v>
      </c>
      <c r="M70" t="str">
        <f t="shared" si="21"/>
        <v/>
      </c>
      <c r="N70" t="str">
        <f t="shared" si="22"/>
        <v/>
      </c>
      <c r="O70" t="str">
        <f t="shared" si="23"/>
        <v>// Diamond Cup '20 Group Stage</v>
      </c>
    </row>
    <row r="71" spans="1:15" x14ac:dyDescent="0.25">
      <c r="A71" s="2">
        <v>43944</v>
      </c>
      <c r="B71">
        <f t="shared" si="8"/>
        <v>315</v>
      </c>
      <c r="C71" s="1" t="s">
        <v>21</v>
      </c>
      <c r="D71" s="1" t="s">
        <v>38</v>
      </c>
      <c r="E71" s="3" t="s">
        <v>41</v>
      </c>
      <c r="F71" t="s">
        <v>34</v>
      </c>
      <c r="G71" t="s">
        <v>12</v>
      </c>
      <c r="H71" t="str">
        <f t="shared" si="16"/>
        <v>whr.CreateGame(players["ImSpiker"], players["sigibua"], WHResult.Player1Win, 315);</v>
      </c>
      <c r="I71" t="str">
        <f t="shared" si="17"/>
        <v/>
      </c>
      <c r="J71" t="str">
        <f t="shared" si="18"/>
        <v>whr.CreateGame(players["ImSpiker"], players["sigibua"], WHResult.Player1Win, 315);</v>
      </c>
      <c r="K71" t="str">
        <f t="shared" si="19"/>
        <v/>
      </c>
      <c r="L71" t="str">
        <f t="shared" si="20"/>
        <v>whr.CreateGame(players["ImSpiker"], players["sigibua"], WHResult.Player1Win, 315);</v>
      </c>
      <c r="M71" t="str">
        <f t="shared" si="21"/>
        <v/>
      </c>
      <c r="N71" t="str">
        <f t="shared" si="22"/>
        <v/>
      </c>
      <c r="O71" t="str">
        <f t="shared" si="23"/>
        <v>// Diamond Cup '20 Group Stage</v>
      </c>
    </row>
    <row r="72" spans="1:15" x14ac:dyDescent="0.25">
      <c r="A72" s="2">
        <v>43944</v>
      </c>
      <c r="B72">
        <f t="shared" si="8"/>
        <v>315</v>
      </c>
      <c r="C72" s="1" t="s">
        <v>39</v>
      </c>
      <c r="D72" s="1" t="s">
        <v>27</v>
      </c>
      <c r="E72" s="3" t="s">
        <v>41</v>
      </c>
      <c r="F72" t="s">
        <v>34</v>
      </c>
      <c r="G72" t="s">
        <v>12</v>
      </c>
      <c r="H72" t="str">
        <f t="shared" si="16"/>
        <v>whr.CreateGame(players["Kaz"], players["FB-Productions"], WHResult.Player1Win, 315);</v>
      </c>
      <c r="I72" t="str">
        <f t="shared" si="17"/>
        <v/>
      </c>
      <c r="J72" t="str">
        <f t="shared" si="18"/>
        <v>whr.CreateGame(players["Kaz"], players["FB-Productions"], WHResult.Player1Win, 315);</v>
      </c>
      <c r="K72" t="str">
        <f t="shared" si="19"/>
        <v/>
      </c>
      <c r="L72" t="str">
        <f t="shared" si="20"/>
        <v>whr.CreateGame(players["Kaz"], players["FB-Productions"], WHResult.Player1Win, 315);</v>
      </c>
      <c r="M72" t="str">
        <f t="shared" si="21"/>
        <v/>
      </c>
      <c r="N72" t="str">
        <f t="shared" si="22"/>
        <v/>
      </c>
      <c r="O72" t="str">
        <f t="shared" si="23"/>
        <v>// Diamond Cup '20 Group Stage</v>
      </c>
    </row>
    <row r="73" spans="1:15" x14ac:dyDescent="0.25">
      <c r="A73" s="2">
        <v>43944</v>
      </c>
      <c r="B73">
        <f t="shared" si="8"/>
        <v>315</v>
      </c>
      <c r="C73" s="1" t="s">
        <v>29</v>
      </c>
      <c r="D73" s="1" t="s">
        <v>35</v>
      </c>
      <c r="E73" s="3" t="s">
        <v>41</v>
      </c>
      <c r="F73" t="s">
        <v>34</v>
      </c>
      <c r="G73" t="s">
        <v>12</v>
      </c>
      <c r="H73" t="str">
        <f t="shared" si="16"/>
        <v>whr.CreateGame(players["TkMoreira"], players["Ajmo1025"], WHResult.Player1Win, 315);</v>
      </c>
      <c r="I73" t="str">
        <f t="shared" si="17"/>
        <v/>
      </c>
      <c r="J73" t="str">
        <f t="shared" si="18"/>
        <v>whr.CreateGame(players["TkMoreira"], players["Ajmo1025"], WHResult.Player1Win, 315);</v>
      </c>
      <c r="K73" t="str">
        <f t="shared" si="19"/>
        <v/>
      </c>
      <c r="L73" t="str">
        <f t="shared" si="20"/>
        <v>whr.CreateGame(players["TkMoreira"], players["Ajmo1025"], WHResult.Player1Win, 315);</v>
      </c>
      <c r="M73" t="str">
        <f t="shared" si="21"/>
        <v/>
      </c>
      <c r="N73" t="str">
        <f t="shared" si="22"/>
        <v/>
      </c>
      <c r="O73" t="str">
        <f t="shared" si="23"/>
        <v>// Diamond Cup '20 Group Stage</v>
      </c>
    </row>
    <row r="74" spans="1:15" x14ac:dyDescent="0.25">
      <c r="A74" s="2">
        <v>43944</v>
      </c>
      <c r="B74">
        <f t="shared" si="8"/>
        <v>315</v>
      </c>
      <c r="C74" s="1" t="s">
        <v>21</v>
      </c>
      <c r="D74" s="1" t="s">
        <v>36</v>
      </c>
      <c r="E74" s="3" t="s">
        <v>41</v>
      </c>
      <c r="F74" t="s">
        <v>34</v>
      </c>
      <c r="G74" t="s">
        <v>12</v>
      </c>
      <c r="H74" t="str">
        <f t="shared" si="16"/>
        <v>whr.CreateGame(players["ImSpiker"], players["Luso"], WHResult.Player1Win, 315);</v>
      </c>
      <c r="I74" t="str">
        <f t="shared" si="17"/>
        <v/>
      </c>
      <c r="J74" t="str">
        <f t="shared" si="18"/>
        <v>whr.CreateGame(players["ImSpiker"], players["Luso"], WHResult.Player1Win, 315);</v>
      </c>
      <c r="K74" t="str">
        <f t="shared" si="19"/>
        <v/>
      </c>
      <c r="L74" t="str">
        <f t="shared" si="20"/>
        <v>whr.CreateGame(players["ImSpiker"], players["Luso"], WHResult.Player1Win, 315);</v>
      </c>
      <c r="M74" t="str">
        <f t="shared" si="21"/>
        <v/>
      </c>
      <c r="N74" t="str">
        <f t="shared" si="22"/>
        <v/>
      </c>
      <c r="O74" t="str">
        <f t="shared" si="23"/>
        <v>// Diamond Cup '20 Group Stage</v>
      </c>
    </row>
    <row r="75" spans="1:15" x14ac:dyDescent="0.25">
      <c r="A75" s="2">
        <v>43944</v>
      </c>
      <c r="B75">
        <f t="shared" si="8"/>
        <v>315</v>
      </c>
      <c r="C75" s="1" t="s">
        <v>39</v>
      </c>
      <c r="D75" s="1" t="s">
        <v>37</v>
      </c>
      <c r="E75" s="3" t="s">
        <v>41</v>
      </c>
      <c r="F75" t="s">
        <v>34</v>
      </c>
      <c r="G75" t="s">
        <v>12</v>
      </c>
      <c r="H75" t="str">
        <f t="shared" si="16"/>
        <v>whr.CreateGame(players["Kaz"], players["Jimboom"], WHResult.Player1Win, 315);</v>
      </c>
      <c r="I75" t="str">
        <f t="shared" si="17"/>
        <v/>
      </c>
      <c r="J75" t="str">
        <f t="shared" si="18"/>
        <v>whr.CreateGame(players["Kaz"], players["Jimboom"], WHResult.Player1Win, 315);</v>
      </c>
      <c r="K75" t="str">
        <f t="shared" si="19"/>
        <v/>
      </c>
      <c r="L75" t="str">
        <f t="shared" si="20"/>
        <v>whr.CreateGame(players["Kaz"], players["Jimboom"], WHResult.Player1Win, 315);</v>
      </c>
      <c r="M75" t="str">
        <f t="shared" si="21"/>
        <v/>
      </c>
      <c r="N75" t="str">
        <f t="shared" si="22"/>
        <v/>
      </c>
      <c r="O75" t="str">
        <f t="shared" si="23"/>
        <v>// Diamond Cup '20 Group Stage</v>
      </c>
    </row>
    <row r="76" spans="1:15" x14ac:dyDescent="0.25">
      <c r="A76" s="2">
        <v>43944</v>
      </c>
      <c r="B76">
        <f t="shared" si="8"/>
        <v>315</v>
      </c>
      <c r="C76" s="1" t="s">
        <v>27</v>
      </c>
      <c r="D76" s="1" t="s">
        <v>38</v>
      </c>
      <c r="E76" s="3" t="s">
        <v>41</v>
      </c>
      <c r="F76" t="s">
        <v>34</v>
      </c>
      <c r="G76" t="s">
        <v>12</v>
      </c>
      <c r="H76" t="str">
        <f t="shared" si="16"/>
        <v>whr.CreateGame(players["FB-Productions"], players["sigibua"], WHResult.Player1Win, 315);</v>
      </c>
      <c r="I76" t="str">
        <f t="shared" si="17"/>
        <v/>
      </c>
      <c r="J76" t="str">
        <f t="shared" si="18"/>
        <v>whr.CreateGame(players["FB-Productions"], players["sigibua"], WHResult.Player1Win, 315);</v>
      </c>
      <c r="K76" t="str">
        <f t="shared" si="19"/>
        <v/>
      </c>
      <c r="L76" t="str">
        <f t="shared" si="20"/>
        <v>whr.CreateGame(players["FB-Productions"], players["sigibua"], WHResult.Player1Win, 315);</v>
      </c>
      <c r="M76" t="str">
        <f t="shared" si="21"/>
        <v/>
      </c>
      <c r="N76" t="str">
        <f t="shared" si="22"/>
        <v/>
      </c>
      <c r="O76" t="str">
        <f t="shared" si="23"/>
        <v>// Diamond Cup '20 Group Stage</v>
      </c>
    </row>
    <row r="77" spans="1:15" x14ac:dyDescent="0.25">
      <c r="A77" s="2">
        <v>43944</v>
      </c>
      <c r="B77">
        <f t="shared" si="8"/>
        <v>315</v>
      </c>
      <c r="C77" s="1" t="s">
        <v>21</v>
      </c>
      <c r="D77" s="1" t="s">
        <v>35</v>
      </c>
      <c r="E77" s="3" t="s">
        <v>44</v>
      </c>
      <c r="F77" t="s">
        <v>34</v>
      </c>
      <c r="G77" t="s">
        <v>12</v>
      </c>
      <c r="H77" t="str">
        <f t="shared" si="16"/>
        <v>whr.CreateGame(players["ImSpiker"], players["Ajmo1025"], WHResult.Player1Win, 315);</v>
      </c>
      <c r="I77" t="str">
        <f t="shared" si="17"/>
        <v>whr.CreateGame(players["ImSpiker"], players["Ajmo1025"], WHResult.Player2Win, 315);</v>
      </c>
      <c r="J77" t="str">
        <f t="shared" si="18"/>
        <v>whr.CreateGame(players["ImSpiker"], players["Ajmo1025"], WHResult.Player1Win, 315);</v>
      </c>
      <c r="K77" t="str">
        <f t="shared" si="19"/>
        <v/>
      </c>
      <c r="L77" t="str">
        <f t="shared" si="20"/>
        <v>whr.CreateGame(players["ImSpiker"], players["Ajmo1025"], WHResult.Player1Win, 315);</v>
      </c>
      <c r="M77" t="str">
        <f t="shared" si="21"/>
        <v/>
      </c>
      <c r="N77" t="str">
        <f t="shared" si="22"/>
        <v/>
      </c>
      <c r="O77" t="str">
        <f t="shared" si="23"/>
        <v>// Diamond Cup '20 Group Stage</v>
      </c>
    </row>
    <row r="78" spans="1:15" x14ac:dyDescent="0.25">
      <c r="A78" s="2">
        <v>43944</v>
      </c>
      <c r="B78">
        <f t="shared" si="8"/>
        <v>315</v>
      </c>
      <c r="C78" s="1" t="s">
        <v>39</v>
      </c>
      <c r="D78" s="1" t="s">
        <v>29</v>
      </c>
      <c r="E78" s="3" t="s">
        <v>43</v>
      </c>
      <c r="F78" t="s">
        <v>34</v>
      </c>
      <c r="G78" t="s">
        <v>12</v>
      </c>
      <c r="H78" t="str">
        <f t="shared" si="16"/>
        <v>whr.CreateGame(players["Kaz"], players["TkMoreira"], WHResult.Player1Win, 315);</v>
      </c>
      <c r="I78" t="str">
        <f t="shared" si="17"/>
        <v>whr.CreateGame(players["Kaz"], players["TkMoreira"], WHResult.Player2Win, 315);</v>
      </c>
      <c r="J78" t="str">
        <f t="shared" si="18"/>
        <v>whr.CreateGame(players["Kaz"], players["TkMoreira"], WHResult.Player1Win, 315);</v>
      </c>
      <c r="K78" t="str">
        <f t="shared" si="19"/>
        <v>whr.CreateGame(players["Kaz"], players["TkMoreira"], WHResult.Player2Win, 315);</v>
      </c>
      <c r="L78" t="str">
        <f t="shared" si="20"/>
        <v>whr.CreateGame(players["Kaz"], players["TkMoreira"], WHResult.Player1Win, 315);</v>
      </c>
      <c r="M78" t="str">
        <f t="shared" si="21"/>
        <v/>
      </c>
      <c r="N78" t="str">
        <f t="shared" si="22"/>
        <v/>
      </c>
      <c r="O78" t="str">
        <f t="shared" si="23"/>
        <v>// Diamond Cup '20 Group Stage</v>
      </c>
    </row>
    <row r="79" spans="1:15" x14ac:dyDescent="0.25">
      <c r="A79" s="2">
        <v>43944</v>
      </c>
      <c r="B79">
        <f t="shared" si="8"/>
        <v>315</v>
      </c>
      <c r="C79" s="1" t="s">
        <v>27</v>
      </c>
      <c r="D79" s="1" t="s">
        <v>36</v>
      </c>
      <c r="E79" s="3" t="s">
        <v>41</v>
      </c>
      <c r="F79" t="s">
        <v>34</v>
      </c>
      <c r="G79" t="s">
        <v>12</v>
      </c>
      <c r="H79" t="str">
        <f t="shared" si="16"/>
        <v>whr.CreateGame(players["FB-Productions"], players["Luso"], WHResult.Player1Win, 315);</v>
      </c>
      <c r="I79" t="str">
        <f t="shared" si="17"/>
        <v/>
      </c>
      <c r="J79" t="str">
        <f t="shared" si="18"/>
        <v>whr.CreateGame(players["FB-Productions"], players["Luso"], WHResult.Player1Win, 315);</v>
      </c>
      <c r="K79" t="str">
        <f t="shared" si="19"/>
        <v/>
      </c>
      <c r="L79" t="str">
        <f t="shared" si="20"/>
        <v>whr.CreateGame(players["FB-Productions"], players["Luso"], WHResult.Player1Win, 315);</v>
      </c>
      <c r="M79" t="str">
        <f t="shared" si="21"/>
        <v/>
      </c>
      <c r="N79" t="str">
        <f t="shared" si="22"/>
        <v/>
      </c>
      <c r="O79" t="str">
        <f t="shared" si="23"/>
        <v>// Diamond Cup '20 Group Stage</v>
      </c>
    </row>
    <row r="80" spans="1:15" x14ac:dyDescent="0.25">
      <c r="A80" s="2">
        <v>43944</v>
      </c>
      <c r="B80">
        <f t="shared" si="8"/>
        <v>315</v>
      </c>
      <c r="C80" s="1" t="s">
        <v>38</v>
      </c>
      <c r="D80" s="1" t="s">
        <v>37</v>
      </c>
      <c r="E80" s="3" t="s">
        <v>41</v>
      </c>
      <c r="F80" t="s">
        <v>34</v>
      </c>
      <c r="G80" t="s">
        <v>12</v>
      </c>
      <c r="H80" t="str">
        <f t="shared" si="16"/>
        <v>whr.CreateGame(players["sigibua"], players["Jimboom"], WHResult.Player1Win, 315);</v>
      </c>
      <c r="I80" t="str">
        <f t="shared" si="17"/>
        <v/>
      </c>
      <c r="J80" t="str">
        <f t="shared" si="18"/>
        <v>whr.CreateGame(players["sigibua"], players["Jimboom"], WHResult.Player1Win, 315);</v>
      </c>
      <c r="K80" t="str">
        <f t="shared" si="19"/>
        <v/>
      </c>
      <c r="L80" t="str">
        <f t="shared" si="20"/>
        <v>whr.CreateGame(players["sigibua"], players["Jimboom"], WHResult.Player1Win, 315);</v>
      </c>
      <c r="M80" t="str">
        <f t="shared" si="21"/>
        <v/>
      </c>
      <c r="N80" t="str">
        <f t="shared" si="22"/>
        <v/>
      </c>
      <c r="O80" t="str">
        <f t="shared" si="23"/>
        <v>// Diamond Cup '20 Group Stage</v>
      </c>
    </row>
    <row r="81" spans="1:15" x14ac:dyDescent="0.25">
      <c r="A81" s="2">
        <v>43944</v>
      </c>
      <c r="B81">
        <f t="shared" si="8"/>
        <v>315</v>
      </c>
      <c r="C81" s="1" t="s">
        <v>39</v>
      </c>
      <c r="D81" s="1" t="s">
        <v>35</v>
      </c>
      <c r="E81" s="3" t="s">
        <v>44</v>
      </c>
      <c r="F81" t="s">
        <v>34</v>
      </c>
      <c r="G81" t="s">
        <v>12</v>
      </c>
      <c r="H81" t="str">
        <f t="shared" si="16"/>
        <v>whr.CreateGame(players["Kaz"], players["Ajmo1025"], WHResult.Player1Win, 315);</v>
      </c>
      <c r="I81" t="str">
        <f t="shared" si="17"/>
        <v>whr.CreateGame(players["Kaz"], players["Ajmo1025"], WHResult.Player2Win, 315);</v>
      </c>
      <c r="J81" t="str">
        <f t="shared" si="18"/>
        <v>whr.CreateGame(players["Kaz"], players["Ajmo1025"], WHResult.Player1Win, 315);</v>
      </c>
      <c r="K81" t="str">
        <f t="shared" si="19"/>
        <v/>
      </c>
      <c r="L81" t="str">
        <f t="shared" si="20"/>
        <v>whr.CreateGame(players["Kaz"], players["Ajmo1025"], WHResult.Player1Win, 315);</v>
      </c>
      <c r="M81" t="str">
        <f t="shared" si="21"/>
        <v/>
      </c>
      <c r="N81" t="str">
        <f t="shared" si="22"/>
        <v/>
      </c>
      <c r="O81" t="str">
        <f t="shared" si="23"/>
        <v>// Diamond Cup '20 Group Stage</v>
      </c>
    </row>
    <row r="82" spans="1:15" x14ac:dyDescent="0.25">
      <c r="A82" s="2">
        <v>43944</v>
      </c>
      <c r="B82">
        <f t="shared" si="8"/>
        <v>315</v>
      </c>
      <c r="C82" s="1" t="s">
        <v>21</v>
      </c>
      <c r="D82" s="1" t="s">
        <v>27</v>
      </c>
      <c r="E82" s="3" t="s">
        <v>41</v>
      </c>
      <c r="F82" t="s">
        <v>34</v>
      </c>
      <c r="G82" t="s">
        <v>12</v>
      </c>
      <c r="H82" t="str">
        <f t="shared" si="16"/>
        <v>whr.CreateGame(players["ImSpiker"], players["FB-Productions"], WHResult.Player1Win, 315);</v>
      </c>
      <c r="I82" t="str">
        <f t="shared" si="17"/>
        <v/>
      </c>
      <c r="J82" t="str">
        <f t="shared" si="18"/>
        <v>whr.CreateGame(players["ImSpiker"], players["FB-Productions"], WHResult.Player1Win, 315);</v>
      </c>
      <c r="K82" t="str">
        <f t="shared" si="19"/>
        <v/>
      </c>
      <c r="L82" t="str">
        <f t="shared" si="20"/>
        <v>whr.CreateGame(players["ImSpiker"], players["FB-Productions"], WHResult.Player1Win, 315);</v>
      </c>
      <c r="M82" t="str">
        <f t="shared" si="21"/>
        <v/>
      </c>
      <c r="N82" t="str">
        <f t="shared" si="22"/>
        <v/>
      </c>
      <c r="O82" t="str">
        <f t="shared" si="23"/>
        <v>// Diamond Cup '20 Group Stage</v>
      </c>
    </row>
    <row r="83" spans="1:15" x14ac:dyDescent="0.25">
      <c r="A83" s="2">
        <v>43944</v>
      </c>
      <c r="B83">
        <f t="shared" si="8"/>
        <v>315</v>
      </c>
      <c r="C83" s="1" t="s">
        <v>29</v>
      </c>
      <c r="D83" s="1" t="s">
        <v>38</v>
      </c>
      <c r="E83" s="3" t="s">
        <v>41</v>
      </c>
      <c r="F83" t="s">
        <v>34</v>
      </c>
      <c r="G83" t="s">
        <v>12</v>
      </c>
      <c r="H83" t="str">
        <f t="shared" si="16"/>
        <v>whr.CreateGame(players["TkMoreira"], players["sigibua"], WHResult.Player1Win, 315);</v>
      </c>
      <c r="I83" t="str">
        <f t="shared" si="17"/>
        <v/>
      </c>
      <c r="J83" t="str">
        <f t="shared" si="18"/>
        <v>whr.CreateGame(players["TkMoreira"], players["sigibua"], WHResult.Player1Win, 315);</v>
      </c>
      <c r="K83" t="str">
        <f t="shared" si="19"/>
        <v/>
      </c>
      <c r="L83" t="str">
        <f t="shared" si="20"/>
        <v>whr.CreateGame(players["TkMoreira"], players["sigibua"], WHResult.Player1Win, 315);</v>
      </c>
      <c r="M83" t="str">
        <f t="shared" si="21"/>
        <v/>
      </c>
      <c r="N83" t="str">
        <f t="shared" si="22"/>
        <v/>
      </c>
      <c r="O83" t="str">
        <f t="shared" si="23"/>
        <v>// Diamond Cup '20 Group Stage</v>
      </c>
    </row>
    <row r="84" spans="1:15" x14ac:dyDescent="0.25">
      <c r="A84" s="2">
        <v>43944</v>
      </c>
      <c r="B84">
        <f t="shared" si="8"/>
        <v>315</v>
      </c>
      <c r="C84" s="1" t="s">
        <v>36</v>
      </c>
      <c r="D84" s="1" t="s">
        <v>37</v>
      </c>
      <c r="E84" s="3" t="s">
        <v>41</v>
      </c>
      <c r="F84" t="s">
        <v>34</v>
      </c>
      <c r="G84" t="s">
        <v>12</v>
      </c>
      <c r="H84" t="str">
        <f t="shared" si="16"/>
        <v>whr.CreateGame(players["Luso"], players["Jimboom"], WHResult.Player1Win, 315);</v>
      </c>
      <c r="I84" t="str">
        <f t="shared" si="17"/>
        <v/>
      </c>
      <c r="J84" t="str">
        <f t="shared" si="18"/>
        <v>whr.CreateGame(players["Luso"], players["Jimboom"], WHResult.Player1Win, 315);</v>
      </c>
      <c r="K84" t="str">
        <f t="shared" si="19"/>
        <v/>
      </c>
      <c r="L84" t="str">
        <f t="shared" si="20"/>
        <v>whr.CreateGame(players["Luso"], players["Jimboom"], WHResult.Player1Win, 315);</v>
      </c>
      <c r="M84" t="str">
        <f t="shared" si="21"/>
        <v/>
      </c>
      <c r="N84" t="str">
        <f t="shared" si="22"/>
        <v/>
      </c>
      <c r="O84" t="str">
        <f t="shared" si="23"/>
        <v>// Diamond Cup '20 Group Stage</v>
      </c>
    </row>
    <row r="85" spans="1:15" x14ac:dyDescent="0.25">
      <c r="A85" s="2">
        <v>43944</v>
      </c>
      <c r="B85">
        <f t="shared" si="8"/>
        <v>315</v>
      </c>
      <c r="C85" s="1" t="s">
        <v>35</v>
      </c>
      <c r="D85" s="1" t="s">
        <v>27</v>
      </c>
      <c r="E85" s="3" t="s">
        <v>44</v>
      </c>
      <c r="F85" t="s">
        <v>34</v>
      </c>
      <c r="G85" t="s">
        <v>12</v>
      </c>
      <c r="H85" t="str">
        <f t="shared" si="16"/>
        <v>whr.CreateGame(players["Ajmo1025"], players["FB-Productions"], WHResult.Player1Win, 315);</v>
      </c>
      <c r="I85" t="str">
        <f t="shared" si="17"/>
        <v>whr.CreateGame(players["Ajmo1025"], players["FB-Productions"], WHResult.Player2Win, 315);</v>
      </c>
      <c r="J85" t="str">
        <f t="shared" si="18"/>
        <v>whr.CreateGame(players["Ajmo1025"], players["FB-Productions"], WHResult.Player1Win, 315);</v>
      </c>
      <c r="K85" t="str">
        <f t="shared" si="19"/>
        <v/>
      </c>
      <c r="L85" t="str">
        <f t="shared" si="20"/>
        <v>whr.CreateGame(players["Ajmo1025"], players["FB-Productions"], WHResult.Player1Win, 315);</v>
      </c>
      <c r="M85" t="str">
        <f t="shared" si="21"/>
        <v/>
      </c>
      <c r="N85" t="str">
        <f t="shared" si="22"/>
        <v/>
      </c>
      <c r="O85" t="str">
        <f t="shared" si="23"/>
        <v>// Diamond Cup '20 Group Stage</v>
      </c>
    </row>
    <row r="86" spans="1:15" x14ac:dyDescent="0.25">
      <c r="A86" s="2">
        <v>43944</v>
      </c>
      <c r="B86">
        <f t="shared" si="8"/>
        <v>315</v>
      </c>
      <c r="C86" s="1" t="s">
        <v>39</v>
      </c>
      <c r="D86" s="1" t="s">
        <v>38</v>
      </c>
      <c r="E86" s="3" t="s">
        <v>41</v>
      </c>
      <c r="F86" t="s">
        <v>34</v>
      </c>
      <c r="G86" t="s">
        <v>12</v>
      </c>
      <c r="H86" t="str">
        <f t="shared" si="16"/>
        <v>whr.CreateGame(players["Kaz"], players["sigibua"], WHResult.Player1Win, 315);</v>
      </c>
      <c r="I86" t="str">
        <f t="shared" si="17"/>
        <v/>
      </c>
      <c r="J86" t="str">
        <f t="shared" si="18"/>
        <v>whr.CreateGame(players["Kaz"], players["sigibua"], WHResult.Player1Win, 315);</v>
      </c>
      <c r="K86" t="str">
        <f t="shared" si="19"/>
        <v/>
      </c>
      <c r="L86" t="str">
        <f t="shared" si="20"/>
        <v>whr.CreateGame(players["Kaz"], players["sigibua"], WHResult.Player1Win, 315);</v>
      </c>
      <c r="M86" t="str">
        <f t="shared" si="21"/>
        <v/>
      </c>
      <c r="N86" t="str">
        <f t="shared" si="22"/>
        <v/>
      </c>
      <c r="O86" t="str">
        <f t="shared" si="23"/>
        <v>// Diamond Cup '20 Group Stage</v>
      </c>
    </row>
    <row r="87" spans="1:15" x14ac:dyDescent="0.25">
      <c r="A87" s="2">
        <v>43944</v>
      </c>
      <c r="B87">
        <f t="shared" si="8"/>
        <v>315</v>
      </c>
      <c r="C87" s="1" t="s">
        <v>21</v>
      </c>
      <c r="D87" s="1" t="s">
        <v>37</v>
      </c>
      <c r="E87" s="3" t="s">
        <v>41</v>
      </c>
      <c r="F87" t="s">
        <v>34</v>
      </c>
      <c r="G87" t="s">
        <v>12</v>
      </c>
      <c r="H87" t="str">
        <f t="shared" si="16"/>
        <v>whr.CreateGame(players["ImSpiker"], players["Jimboom"], WHResult.Player1Win, 315);</v>
      </c>
      <c r="I87" t="str">
        <f t="shared" si="17"/>
        <v/>
      </c>
      <c r="J87" t="str">
        <f t="shared" si="18"/>
        <v>whr.CreateGame(players["ImSpiker"], players["Jimboom"], WHResult.Player1Win, 315);</v>
      </c>
      <c r="K87" t="str">
        <f t="shared" si="19"/>
        <v/>
      </c>
      <c r="L87" t="str">
        <f t="shared" si="20"/>
        <v>whr.CreateGame(players["ImSpiker"], players["Jimboom"], WHResult.Player1Win, 315);</v>
      </c>
      <c r="M87" t="str">
        <f t="shared" si="21"/>
        <v/>
      </c>
      <c r="N87" t="str">
        <f t="shared" si="22"/>
        <v/>
      </c>
      <c r="O87" t="str">
        <f t="shared" si="23"/>
        <v>// Diamond Cup '20 Group Stage</v>
      </c>
    </row>
    <row r="88" spans="1:15" x14ac:dyDescent="0.25">
      <c r="A88" s="2">
        <v>43944</v>
      </c>
      <c r="B88">
        <f t="shared" si="8"/>
        <v>315</v>
      </c>
      <c r="C88" s="1" t="s">
        <v>29</v>
      </c>
      <c r="D88" s="1" t="s">
        <v>36</v>
      </c>
      <c r="E88" s="3" t="s">
        <v>41</v>
      </c>
      <c r="F88" t="s">
        <v>34</v>
      </c>
      <c r="G88" t="s">
        <v>12</v>
      </c>
      <c r="H88" t="str">
        <f t="shared" si="16"/>
        <v>whr.CreateGame(players["TkMoreira"], players["Luso"], WHResult.Player1Win, 315);</v>
      </c>
      <c r="I88" t="str">
        <f t="shared" si="17"/>
        <v/>
      </c>
      <c r="J88" t="str">
        <f t="shared" si="18"/>
        <v>whr.CreateGame(players["TkMoreira"], players["Luso"], WHResult.Player1Win, 315);</v>
      </c>
      <c r="K88" t="str">
        <f t="shared" si="19"/>
        <v/>
      </c>
      <c r="L88" t="str">
        <f t="shared" si="20"/>
        <v>whr.CreateGame(players["TkMoreira"], players["Luso"], WHResult.Player1Win, 315);</v>
      </c>
      <c r="M88" t="str">
        <f t="shared" si="21"/>
        <v/>
      </c>
      <c r="N88" t="str">
        <f t="shared" si="22"/>
        <v/>
      </c>
      <c r="O88" t="str">
        <f t="shared" si="23"/>
        <v>// Diamond Cup '20 Group Stage</v>
      </c>
    </row>
    <row r="89" spans="1:15" x14ac:dyDescent="0.25">
      <c r="A89" s="2">
        <v>43944</v>
      </c>
      <c r="B89">
        <f t="shared" si="8"/>
        <v>315</v>
      </c>
      <c r="C89" s="1" t="s">
        <v>35</v>
      </c>
      <c r="D89" s="1" t="s">
        <v>38</v>
      </c>
      <c r="E89" s="3" t="s">
        <v>41</v>
      </c>
      <c r="F89" t="s">
        <v>34</v>
      </c>
      <c r="G89" t="s">
        <v>12</v>
      </c>
      <c r="H89" t="str">
        <f t="shared" si="16"/>
        <v>whr.CreateGame(players["Ajmo1025"], players["sigibua"], WHResult.Player1Win, 315);</v>
      </c>
      <c r="I89" t="str">
        <f t="shared" si="17"/>
        <v/>
      </c>
      <c r="J89" t="str">
        <f t="shared" si="18"/>
        <v>whr.CreateGame(players["Ajmo1025"], players["sigibua"], WHResult.Player1Win, 315);</v>
      </c>
      <c r="K89" t="str">
        <f t="shared" si="19"/>
        <v/>
      </c>
      <c r="L89" t="str">
        <f t="shared" si="20"/>
        <v>whr.CreateGame(players["Ajmo1025"], players["sigibua"], WHResult.Player1Win, 315);</v>
      </c>
      <c r="M89" t="str">
        <f t="shared" si="21"/>
        <v/>
      </c>
      <c r="N89" t="str">
        <f t="shared" si="22"/>
        <v/>
      </c>
      <c r="O89" t="str">
        <f t="shared" si="23"/>
        <v>// Diamond Cup '20 Group Stage</v>
      </c>
    </row>
    <row r="90" spans="1:15" x14ac:dyDescent="0.25">
      <c r="A90" s="2">
        <v>43944</v>
      </c>
      <c r="B90">
        <f t="shared" si="8"/>
        <v>315</v>
      </c>
      <c r="C90" s="1" t="s">
        <v>27</v>
      </c>
      <c r="D90" s="1" t="s">
        <v>37</v>
      </c>
      <c r="E90" s="3" t="s">
        <v>41</v>
      </c>
      <c r="F90" t="s">
        <v>34</v>
      </c>
      <c r="G90" t="s">
        <v>12</v>
      </c>
      <c r="H90" t="str">
        <f t="shared" si="16"/>
        <v>whr.CreateGame(players["FB-Productions"], players["Jimboom"], WHResult.Player1Win, 315);</v>
      </c>
      <c r="I90" t="str">
        <f t="shared" si="17"/>
        <v/>
      </c>
      <c r="J90" t="str">
        <f t="shared" si="18"/>
        <v>whr.CreateGame(players["FB-Productions"], players["Jimboom"], WHResult.Player1Win, 315);</v>
      </c>
      <c r="K90" t="str">
        <f t="shared" si="19"/>
        <v/>
      </c>
      <c r="L90" t="str">
        <f t="shared" si="20"/>
        <v>whr.CreateGame(players["FB-Productions"], players["Jimboom"], WHResult.Player1Win, 315);</v>
      </c>
      <c r="M90" t="str">
        <f t="shared" si="21"/>
        <v/>
      </c>
      <c r="N90" t="str">
        <f t="shared" si="22"/>
        <v/>
      </c>
      <c r="O90" t="str">
        <f t="shared" si="23"/>
        <v>// Diamond Cup '20 Group Stage</v>
      </c>
    </row>
    <row r="91" spans="1:15" x14ac:dyDescent="0.25">
      <c r="A91" s="2">
        <v>43944</v>
      </c>
      <c r="B91">
        <f t="shared" si="8"/>
        <v>315</v>
      </c>
      <c r="C91" s="1" t="s">
        <v>39</v>
      </c>
      <c r="D91" s="1" t="s">
        <v>36</v>
      </c>
      <c r="E91" s="3" t="s">
        <v>41</v>
      </c>
      <c r="F91" t="s">
        <v>34</v>
      </c>
      <c r="G91" t="s">
        <v>12</v>
      </c>
      <c r="H91" t="str">
        <f t="shared" si="16"/>
        <v>whr.CreateGame(players["Kaz"], players["Luso"], WHResult.Player1Win, 315);</v>
      </c>
      <c r="I91" t="str">
        <f t="shared" si="17"/>
        <v/>
      </c>
      <c r="J91" t="str">
        <f t="shared" si="18"/>
        <v>whr.CreateGame(players["Kaz"], players["Luso"], WHResult.Player1Win, 315);</v>
      </c>
      <c r="K91" t="str">
        <f t="shared" si="19"/>
        <v/>
      </c>
      <c r="L91" t="str">
        <f t="shared" si="20"/>
        <v>whr.CreateGame(players["Kaz"], players["Luso"], WHResult.Player1Win, 315);</v>
      </c>
      <c r="M91" t="str">
        <f t="shared" si="21"/>
        <v/>
      </c>
      <c r="N91" t="str">
        <f t="shared" si="22"/>
        <v/>
      </c>
      <c r="O91" t="str">
        <f t="shared" si="23"/>
        <v>// Diamond Cup '20 Group Stage</v>
      </c>
    </row>
    <row r="92" spans="1:15" x14ac:dyDescent="0.25">
      <c r="A92" s="2">
        <v>43944</v>
      </c>
      <c r="B92">
        <f t="shared" si="8"/>
        <v>315</v>
      </c>
      <c r="C92" s="1" t="s">
        <v>29</v>
      </c>
      <c r="D92" s="1" t="s">
        <v>21</v>
      </c>
      <c r="E92" s="3" t="s">
        <v>41</v>
      </c>
      <c r="F92" t="s">
        <v>34</v>
      </c>
      <c r="G92" t="s">
        <v>12</v>
      </c>
      <c r="H92" t="str">
        <f t="shared" si="16"/>
        <v>whr.CreateGame(players["TkMoreira"], players["ImSpiker"], WHResult.Player1Win, 315);</v>
      </c>
      <c r="I92" t="str">
        <f t="shared" si="17"/>
        <v/>
      </c>
      <c r="J92" t="str">
        <f t="shared" si="18"/>
        <v>whr.CreateGame(players["TkMoreira"], players["ImSpiker"], WHResult.Player1Win, 315);</v>
      </c>
      <c r="K92" t="str">
        <f t="shared" si="19"/>
        <v/>
      </c>
      <c r="L92" t="str">
        <f t="shared" si="20"/>
        <v>whr.CreateGame(players["TkMoreira"], players["ImSpiker"], WHResult.Player1Win, 315);</v>
      </c>
      <c r="M92" t="str">
        <f t="shared" si="21"/>
        <v/>
      </c>
      <c r="N92" t="str">
        <f t="shared" si="22"/>
        <v/>
      </c>
      <c r="O92" t="str">
        <f t="shared" si="23"/>
        <v>// Diamond Cup '20 Group Stage</v>
      </c>
    </row>
    <row r="93" spans="1:15" x14ac:dyDescent="0.25">
      <c r="A93" s="2">
        <v>43944</v>
      </c>
      <c r="B93">
        <f t="shared" si="8"/>
        <v>315</v>
      </c>
      <c r="C93" s="1" t="s">
        <v>35</v>
      </c>
      <c r="D93" s="1" t="s">
        <v>37</v>
      </c>
      <c r="E93" s="3" t="s">
        <v>41</v>
      </c>
      <c r="F93" t="s">
        <v>34</v>
      </c>
      <c r="G93" t="s">
        <v>12</v>
      </c>
      <c r="H93" t="str">
        <f t="shared" si="16"/>
        <v>whr.CreateGame(players["Ajmo1025"], players["Jimboom"], WHResult.Player1Win, 315);</v>
      </c>
      <c r="I93" t="str">
        <f t="shared" si="17"/>
        <v/>
      </c>
      <c r="J93" t="str">
        <f t="shared" si="18"/>
        <v>whr.CreateGame(players["Ajmo1025"], players["Jimboom"], WHResult.Player1Win, 315);</v>
      </c>
      <c r="K93" t="str">
        <f t="shared" si="19"/>
        <v/>
      </c>
      <c r="L93" t="str">
        <f t="shared" si="20"/>
        <v>whr.CreateGame(players["Ajmo1025"], players["Jimboom"], WHResult.Player1Win, 315);</v>
      </c>
      <c r="M93" t="str">
        <f t="shared" si="21"/>
        <v/>
      </c>
      <c r="N93" t="str">
        <f t="shared" si="22"/>
        <v/>
      </c>
      <c r="O93" t="str">
        <f t="shared" si="23"/>
        <v>// Diamond Cup '20 Group Stage</v>
      </c>
    </row>
    <row r="94" spans="1:15" x14ac:dyDescent="0.25">
      <c r="A94" s="2">
        <v>43944</v>
      </c>
      <c r="B94">
        <f t="shared" si="8"/>
        <v>315</v>
      </c>
      <c r="C94" s="1" t="s">
        <v>38</v>
      </c>
      <c r="D94" s="1" t="s">
        <v>36</v>
      </c>
      <c r="E94" s="3" t="s">
        <v>44</v>
      </c>
      <c r="F94" t="s">
        <v>34</v>
      </c>
      <c r="G94" t="s">
        <v>12</v>
      </c>
      <c r="H94" t="str">
        <f t="shared" si="16"/>
        <v>whr.CreateGame(players["sigibua"], players["Luso"], WHResult.Player1Win, 315);</v>
      </c>
      <c r="I94" t="str">
        <f t="shared" si="17"/>
        <v>whr.CreateGame(players["sigibua"], players["Luso"], WHResult.Player2Win, 315);</v>
      </c>
      <c r="J94" t="str">
        <f t="shared" si="18"/>
        <v>whr.CreateGame(players["sigibua"], players["Luso"], WHResult.Player1Win, 315);</v>
      </c>
      <c r="K94" t="str">
        <f t="shared" si="19"/>
        <v/>
      </c>
      <c r="L94" t="str">
        <f t="shared" si="20"/>
        <v>whr.CreateGame(players["sigibua"], players["Luso"], WHResult.Player1Win, 315);</v>
      </c>
      <c r="M94" t="str">
        <f t="shared" si="21"/>
        <v/>
      </c>
      <c r="N94" t="str">
        <f t="shared" si="22"/>
        <v/>
      </c>
      <c r="O94" t="str">
        <f t="shared" si="23"/>
        <v>// Diamond Cup '20 Group Stage</v>
      </c>
    </row>
    <row r="95" spans="1:15" x14ac:dyDescent="0.25">
      <c r="A95" s="2">
        <v>43944</v>
      </c>
      <c r="B95">
        <f t="shared" si="8"/>
        <v>315</v>
      </c>
      <c r="C95" s="1" t="s">
        <v>29</v>
      </c>
      <c r="D95" s="1" t="s">
        <v>27</v>
      </c>
      <c r="E95" s="3" t="s">
        <v>41</v>
      </c>
      <c r="F95" t="s">
        <v>34</v>
      </c>
      <c r="G95" t="s">
        <v>12</v>
      </c>
      <c r="H95" t="str">
        <f t="shared" si="16"/>
        <v>whr.CreateGame(players["TkMoreira"], players["FB-Productions"], WHResult.Player1Win, 315);</v>
      </c>
      <c r="I95" t="str">
        <f t="shared" si="17"/>
        <v/>
      </c>
      <c r="J95" t="str">
        <f t="shared" si="18"/>
        <v>whr.CreateGame(players["TkMoreira"], players["FB-Productions"], WHResult.Player1Win, 315);</v>
      </c>
      <c r="K95" t="str">
        <f t="shared" si="19"/>
        <v/>
      </c>
      <c r="L95" t="str">
        <f t="shared" si="20"/>
        <v>whr.CreateGame(players["TkMoreira"], players["FB-Productions"], WHResult.Player1Win, 315);</v>
      </c>
      <c r="M95" t="str">
        <f t="shared" si="21"/>
        <v/>
      </c>
      <c r="N95" t="str">
        <f t="shared" si="22"/>
        <v/>
      </c>
      <c r="O95" t="str">
        <f t="shared" si="23"/>
        <v>// Diamond Cup '20 Group Stage</v>
      </c>
    </row>
    <row r="96" spans="1:15" x14ac:dyDescent="0.25">
      <c r="A96" s="2">
        <v>43944</v>
      </c>
      <c r="B96">
        <f t="shared" si="8"/>
        <v>315</v>
      </c>
      <c r="C96" s="1" t="s">
        <v>21</v>
      </c>
      <c r="D96" s="1" t="s">
        <v>39</v>
      </c>
      <c r="E96" s="3" t="s">
        <v>41</v>
      </c>
      <c r="F96" t="s">
        <v>34</v>
      </c>
      <c r="G96" t="s">
        <v>12</v>
      </c>
      <c r="H96" t="str">
        <f t="shared" si="16"/>
        <v>whr.CreateGame(players["ImSpiker"], players["Kaz"], WHResult.Player1Win, 315);</v>
      </c>
      <c r="I96" t="str">
        <f t="shared" si="17"/>
        <v/>
      </c>
      <c r="J96" t="str">
        <f t="shared" si="18"/>
        <v>whr.CreateGame(players["ImSpiker"], players["Kaz"], WHResult.Player1Win, 315);</v>
      </c>
      <c r="K96" t="str">
        <f t="shared" si="19"/>
        <v/>
      </c>
      <c r="L96" t="str">
        <f t="shared" si="20"/>
        <v>whr.CreateGame(players["ImSpiker"], players["Kaz"], WHResult.Player1Win, 315);</v>
      </c>
      <c r="M96" t="str">
        <f t="shared" si="21"/>
        <v/>
      </c>
      <c r="N96" t="str">
        <f t="shared" si="22"/>
        <v/>
      </c>
      <c r="O96" t="str">
        <f t="shared" si="23"/>
        <v>// Diamond Cup '20 Group Stage</v>
      </c>
    </row>
    <row r="97" spans="1:15" x14ac:dyDescent="0.25">
      <c r="A97" s="2">
        <v>43944</v>
      </c>
      <c r="B97">
        <f t="shared" si="8"/>
        <v>315</v>
      </c>
      <c r="C97" s="1" t="s">
        <v>50</v>
      </c>
      <c r="D97" s="1" t="s">
        <v>51</v>
      </c>
      <c r="E97" s="3" t="s">
        <v>41</v>
      </c>
      <c r="F97" t="s">
        <v>34</v>
      </c>
      <c r="G97" t="s">
        <v>12</v>
      </c>
      <c r="H97" t="str">
        <f t="shared" si="16"/>
        <v>whr.CreateGame(players["Hi_Am_Disturbia"], players["DemonMK"], WHResult.Player1Win, 315);</v>
      </c>
      <c r="I97" t="str">
        <f t="shared" si="17"/>
        <v/>
      </c>
      <c r="J97" t="str">
        <f t="shared" si="18"/>
        <v>whr.CreateGame(players["Hi_Am_Disturbia"], players["DemonMK"], WHResult.Player1Win, 315);</v>
      </c>
      <c r="K97" t="str">
        <f t="shared" si="19"/>
        <v/>
      </c>
      <c r="L97" t="str">
        <f t="shared" si="20"/>
        <v>whr.CreateGame(players["Hi_Am_Disturbia"], players["DemonMK"], WHResult.Player1Win, 315);</v>
      </c>
      <c r="M97" t="str">
        <f t="shared" si="21"/>
        <v/>
      </c>
      <c r="N97" t="str">
        <f t="shared" si="22"/>
        <v/>
      </c>
      <c r="O97" t="str">
        <f t="shared" si="23"/>
        <v>// Diamond Cup '20 Group Stage</v>
      </c>
    </row>
    <row r="98" spans="1:15" x14ac:dyDescent="0.25">
      <c r="A98" s="2">
        <v>43944</v>
      </c>
      <c r="B98">
        <f t="shared" si="8"/>
        <v>315</v>
      </c>
      <c r="C98" s="1" t="s">
        <v>9</v>
      </c>
      <c r="D98" s="1" t="s">
        <v>52</v>
      </c>
      <c r="E98" s="3" t="s">
        <v>44</v>
      </c>
      <c r="F98" t="s">
        <v>34</v>
      </c>
      <c r="G98" t="s">
        <v>12</v>
      </c>
      <c r="H98" t="str">
        <f t="shared" ref="H98:H129" si="24">_xlfn.CONCAT("whr.CreateGame(players[""",$C98, """], players[""", $D98, """], WHResult.Player1Win, ", $B98, ");")</f>
        <v>whr.CreateGame(players["BKXO"], players["Calvin"], WHResult.Player1Win, 315);</v>
      </c>
      <c r="I98" t="str">
        <f t="shared" ref="I98:I129" si="25">IF(VALUE(RIGHT($E98, 1))&gt;0, _xlfn.CONCAT("whr.CreateGame(players[""",$C98, """], players[""", $D98, """], WHResult.Player2Win, ", $B98, ");"), "")</f>
        <v>whr.CreateGame(players["BKXO"], players["Calvin"], WHResult.Player2Win, 315);</v>
      </c>
      <c r="J98" t="str">
        <f t="shared" ref="J98:J129" si="26">_xlfn.CONCAT("whr.CreateGame(players[""",$C98, """], players[""", $D98, """], WHResult.Player1Win, ", $B98, ");")</f>
        <v>whr.CreateGame(players["BKXO"], players["Calvin"], WHResult.Player1Win, 315);</v>
      </c>
      <c r="K98" t="str">
        <f t="shared" ref="K98:K129" si="27">IF(VALUE(RIGHT($E98, 1))&gt;1, _xlfn.CONCAT("whr.CreateGame(players[""",$C98, """], players[""", $D98, """], WHResult.Player2Win, ", $B98, ");"), "")</f>
        <v/>
      </c>
      <c r="L98" t="str">
        <f t="shared" ref="L98:L129" si="28">_xlfn.CONCAT("whr.CreateGame(players[""",$C98, """], players[""", $D98, """], WHResult.Player1Win, ", $B98, ");")</f>
        <v>whr.CreateGame(players["BKXO"], players["Calvin"], WHResult.Player1Win, 315);</v>
      </c>
      <c r="M98" t="str">
        <f t="shared" ref="M98:M129" si="29">IF(VALUE(RIGHT($E98, 1))&gt;2, _xlfn.CONCAT("whr.CreateGame(players[""",$C98, """], players[""", $D98, """], WHResult.Player2Win, ", $B98, ");"), "")</f>
        <v/>
      </c>
      <c r="N98" t="str">
        <f t="shared" ref="N98:N129" si="30">IF(VALUE(LEFT($E98, 1))&gt;3, _xlfn.CONCAT("whr.CreateGame(players[""",$C98, """], players[""", $D98, """], WHResult.Player1Win, ", $B98, ");"), "")</f>
        <v/>
      </c>
      <c r="O98" t="str">
        <f t="shared" si="23"/>
        <v>// Diamond Cup '20 Group Stage</v>
      </c>
    </row>
    <row r="99" spans="1:15" x14ac:dyDescent="0.25">
      <c r="A99" s="2">
        <v>43944</v>
      </c>
      <c r="B99">
        <f t="shared" si="8"/>
        <v>315</v>
      </c>
      <c r="C99" s="1" t="s">
        <v>53</v>
      </c>
      <c r="D99" s="1" t="s">
        <v>23</v>
      </c>
      <c r="E99" s="3" t="s">
        <v>41</v>
      </c>
      <c r="F99" t="s">
        <v>34</v>
      </c>
      <c r="G99" t="s">
        <v>12</v>
      </c>
      <c r="H99" t="str">
        <f t="shared" si="24"/>
        <v>whr.CreateGame(players["Jucarman"], players["einBirnenbaum"], WHResult.Player1Win, 315);</v>
      </c>
      <c r="I99" t="str">
        <f t="shared" si="25"/>
        <v/>
      </c>
      <c r="J99" t="str">
        <f t="shared" si="26"/>
        <v>whr.CreateGame(players["Jucarman"], players["einBirnenbaum"], WHResult.Player1Win, 315);</v>
      </c>
      <c r="K99" t="str">
        <f t="shared" si="27"/>
        <v/>
      </c>
      <c r="L99" t="str">
        <f t="shared" si="28"/>
        <v>whr.CreateGame(players["Jucarman"], players["einBirnenbaum"], WHResult.Player1Win, 315);</v>
      </c>
      <c r="M99" t="str">
        <f t="shared" si="29"/>
        <v/>
      </c>
      <c r="N99" t="str">
        <f t="shared" si="30"/>
        <v/>
      </c>
      <c r="O99" t="str">
        <f t="shared" si="23"/>
        <v>// Diamond Cup '20 Group Stage</v>
      </c>
    </row>
    <row r="100" spans="1:15" x14ac:dyDescent="0.25">
      <c r="A100" s="2">
        <v>43944</v>
      </c>
      <c r="B100">
        <f t="shared" si="8"/>
        <v>315</v>
      </c>
      <c r="C100" s="1" t="s">
        <v>54</v>
      </c>
      <c r="D100" s="1" t="s">
        <v>6</v>
      </c>
      <c r="E100" s="3" t="s">
        <v>41</v>
      </c>
      <c r="F100" t="s">
        <v>34</v>
      </c>
      <c r="G100" t="s">
        <v>12</v>
      </c>
      <c r="H100" t="str">
        <f t="shared" si="24"/>
        <v>whr.CreateGame(players["Timely Yor"], players["CDH"], WHResult.Player1Win, 315);</v>
      </c>
      <c r="I100" t="str">
        <f t="shared" si="25"/>
        <v/>
      </c>
      <c r="J100" t="str">
        <f t="shared" si="26"/>
        <v>whr.CreateGame(players["Timely Yor"], players["CDH"], WHResult.Player1Win, 315);</v>
      </c>
      <c r="K100" t="str">
        <f t="shared" si="27"/>
        <v/>
      </c>
      <c r="L100" t="str">
        <f t="shared" si="28"/>
        <v>whr.CreateGame(players["Timely Yor"], players["CDH"], WHResult.Player1Win, 315);</v>
      </c>
      <c r="M100" t="str">
        <f t="shared" si="29"/>
        <v/>
      </c>
      <c r="N100" t="str">
        <f t="shared" si="30"/>
        <v/>
      </c>
      <c r="O100" t="str">
        <f t="shared" si="23"/>
        <v>// Diamond Cup '20 Group Stage</v>
      </c>
    </row>
    <row r="101" spans="1:15" x14ac:dyDescent="0.25">
      <c r="A101" s="2">
        <v>43944</v>
      </c>
      <c r="B101">
        <f t="shared" si="8"/>
        <v>315</v>
      </c>
      <c r="C101" s="1" t="s">
        <v>7</v>
      </c>
      <c r="D101" s="1" t="s">
        <v>51</v>
      </c>
      <c r="E101" s="3" t="s">
        <v>41</v>
      </c>
      <c r="F101" t="s">
        <v>34</v>
      </c>
      <c r="G101" t="s">
        <v>12</v>
      </c>
      <c r="H101" t="str">
        <f t="shared" si="24"/>
        <v>whr.CreateGame(players["J0k3r"], players["DemonMK"], WHResult.Player1Win, 315);</v>
      </c>
      <c r="I101" t="str">
        <f t="shared" si="25"/>
        <v/>
      </c>
      <c r="J101" t="str">
        <f t="shared" si="26"/>
        <v>whr.CreateGame(players["J0k3r"], players["DemonMK"], WHResult.Player1Win, 315);</v>
      </c>
      <c r="K101" t="str">
        <f t="shared" si="27"/>
        <v/>
      </c>
      <c r="L101" t="str">
        <f t="shared" si="28"/>
        <v>whr.CreateGame(players["J0k3r"], players["DemonMK"], WHResult.Player1Win, 315);</v>
      </c>
      <c r="M101" t="str">
        <f t="shared" si="29"/>
        <v/>
      </c>
      <c r="N101" t="str">
        <f t="shared" si="30"/>
        <v/>
      </c>
      <c r="O101" t="str">
        <f t="shared" si="23"/>
        <v>// Diamond Cup '20 Group Stage</v>
      </c>
    </row>
    <row r="102" spans="1:15" x14ac:dyDescent="0.25">
      <c r="A102" s="2">
        <v>43944</v>
      </c>
      <c r="B102">
        <f t="shared" si="8"/>
        <v>315</v>
      </c>
      <c r="C102" s="1" t="s">
        <v>23</v>
      </c>
      <c r="D102" s="1" t="s">
        <v>50</v>
      </c>
      <c r="E102" s="3" t="s">
        <v>41</v>
      </c>
      <c r="F102" t="s">
        <v>34</v>
      </c>
      <c r="G102" t="s">
        <v>12</v>
      </c>
      <c r="H102" t="str">
        <f t="shared" si="24"/>
        <v>whr.CreateGame(players["einBirnenbaum"], players["Hi_Am_Disturbia"], WHResult.Player1Win, 315);</v>
      </c>
      <c r="I102" t="str">
        <f t="shared" si="25"/>
        <v/>
      </c>
      <c r="J102" t="str">
        <f t="shared" si="26"/>
        <v>whr.CreateGame(players["einBirnenbaum"], players["Hi_Am_Disturbia"], WHResult.Player1Win, 315);</v>
      </c>
      <c r="K102" t="str">
        <f t="shared" si="27"/>
        <v/>
      </c>
      <c r="L102" t="str">
        <f t="shared" si="28"/>
        <v>whr.CreateGame(players["einBirnenbaum"], players["Hi_Am_Disturbia"], WHResult.Player1Win, 315);</v>
      </c>
      <c r="M102" t="str">
        <f t="shared" si="29"/>
        <v/>
      </c>
      <c r="N102" t="str">
        <f t="shared" si="30"/>
        <v/>
      </c>
      <c r="O102" t="str">
        <f t="shared" si="23"/>
        <v>// Diamond Cup '20 Group Stage</v>
      </c>
    </row>
    <row r="103" spans="1:15" x14ac:dyDescent="0.25">
      <c r="A103" s="2">
        <v>43944</v>
      </c>
      <c r="B103">
        <f t="shared" si="8"/>
        <v>315</v>
      </c>
      <c r="C103" s="1" t="s">
        <v>54</v>
      </c>
      <c r="D103" s="1" t="s">
        <v>52</v>
      </c>
      <c r="E103" s="3" t="s">
        <v>44</v>
      </c>
      <c r="F103" t="s">
        <v>34</v>
      </c>
      <c r="G103" t="s">
        <v>12</v>
      </c>
      <c r="H103" t="str">
        <f t="shared" si="24"/>
        <v>whr.CreateGame(players["Timely Yor"], players["Calvin"], WHResult.Player1Win, 315);</v>
      </c>
      <c r="I103" t="str">
        <f t="shared" si="25"/>
        <v>whr.CreateGame(players["Timely Yor"], players["Calvin"], WHResult.Player2Win, 315);</v>
      </c>
      <c r="J103" t="str">
        <f t="shared" si="26"/>
        <v>whr.CreateGame(players["Timely Yor"], players["Calvin"], WHResult.Player1Win, 315);</v>
      </c>
      <c r="K103" t="str">
        <f t="shared" si="27"/>
        <v/>
      </c>
      <c r="L103" t="str">
        <f t="shared" si="28"/>
        <v>whr.CreateGame(players["Timely Yor"], players["Calvin"], WHResult.Player1Win, 315);</v>
      </c>
      <c r="M103" t="str">
        <f t="shared" si="29"/>
        <v/>
      </c>
      <c r="N103" t="str">
        <f t="shared" si="30"/>
        <v/>
      </c>
      <c r="O103" t="str">
        <f t="shared" si="23"/>
        <v>// Diamond Cup '20 Group Stage</v>
      </c>
    </row>
    <row r="104" spans="1:15" x14ac:dyDescent="0.25">
      <c r="A104" s="2">
        <v>43944</v>
      </c>
      <c r="B104">
        <f t="shared" si="8"/>
        <v>315</v>
      </c>
      <c r="C104" s="1" t="s">
        <v>6</v>
      </c>
      <c r="D104" s="1" t="s">
        <v>53</v>
      </c>
      <c r="E104" s="3" t="s">
        <v>43</v>
      </c>
      <c r="F104" t="s">
        <v>34</v>
      </c>
      <c r="G104" t="s">
        <v>12</v>
      </c>
      <c r="H104" t="str">
        <f t="shared" si="24"/>
        <v>whr.CreateGame(players["CDH"], players["Jucarman"], WHResult.Player1Win, 315);</v>
      </c>
      <c r="I104" t="str">
        <f t="shared" si="25"/>
        <v>whr.CreateGame(players["CDH"], players["Jucarman"], WHResult.Player2Win, 315);</v>
      </c>
      <c r="J104" t="str">
        <f t="shared" si="26"/>
        <v>whr.CreateGame(players["CDH"], players["Jucarman"], WHResult.Player1Win, 315);</v>
      </c>
      <c r="K104" t="str">
        <f t="shared" si="27"/>
        <v>whr.CreateGame(players["CDH"], players["Jucarman"], WHResult.Player2Win, 315);</v>
      </c>
      <c r="L104" t="str">
        <f t="shared" si="28"/>
        <v>whr.CreateGame(players["CDH"], players["Jucarman"], WHResult.Player1Win, 315);</v>
      </c>
      <c r="M104" t="str">
        <f t="shared" si="29"/>
        <v/>
      </c>
      <c r="N104" t="str">
        <f t="shared" si="30"/>
        <v/>
      </c>
      <c r="O104" t="str">
        <f t="shared" si="23"/>
        <v>// Diamond Cup '20 Group Stage</v>
      </c>
    </row>
    <row r="105" spans="1:15" x14ac:dyDescent="0.25">
      <c r="A105" s="2">
        <v>43944</v>
      </c>
      <c r="B105">
        <f t="shared" si="8"/>
        <v>315</v>
      </c>
      <c r="C105" s="1" t="s">
        <v>7</v>
      </c>
      <c r="D105" s="1" t="s">
        <v>9</v>
      </c>
      <c r="E105" s="3" t="s">
        <v>41</v>
      </c>
      <c r="F105" t="s">
        <v>34</v>
      </c>
      <c r="G105" t="s">
        <v>12</v>
      </c>
      <c r="H105" t="str">
        <f t="shared" si="24"/>
        <v>whr.CreateGame(players["J0k3r"], players["BKXO"], WHResult.Player1Win, 315);</v>
      </c>
      <c r="I105" t="str">
        <f t="shared" si="25"/>
        <v/>
      </c>
      <c r="J105" t="str">
        <f t="shared" si="26"/>
        <v>whr.CreateGame(players["J0k3r"], players["BKXO"], WHResult.Player1Win, 315);</v>
      </c>
      <c r="K105" t="str">
        <f t="shared" si="27"/>
        <v/>
      </c>
      <c r="L105" t="str">
        <f t="shared" si="28"/>
        <v>whr.CreateGame(players["J0k3r"], players["BKXO"], WHResult.Player1Win, 315);</v>
      </c>
      <c r="M105" t="str">
        <f t="shared" si="29"/>
        <v/>
      </c>
      <c r="N105" t="str">
        <f t="shared" si="30"/>
        <v/>
      </c>
      <c r="O105" t="str">
        <f t="shared" si="23"/>
        <v>// Diamond Cup '20 Group Stage</v>
      </c>
    </row>
    <row r="106" spans="1:15" x14ac:dyDescent="0.25">
      <c r="A106" s="2">
        <v>43944</v>
      </c>
      <c r="B106">
        <f t="shared" si="8"/>
        <v>315</v>
      </c>
      <c r="C106" s="1" t="s">
        <v>23</v>
      </c>
      <c r="D106" s="1" t="s">
        <v>51</v>
      </c>
      <c r="E106" s="3" t="s">
        <v>41</v>
      </c>
      <c r="F106" t="s">
        <v>34</v>
      </c>
      <c r="G106" t="s">
        <v>12</v>
      </c>
      <c r="H106" t="str">
        <f t="shared" si="24"/>
        <v>whr.CreateGame(players["einBirnenbaum"], players["DemonMK"], WHResult.Player1Win, 315);</v>
      </c>
      <c r="I106" t="str">
        <f t="shared" si="25"/>
        <v/>
      </c>
      <c r="J106" t="str">
        <f t="shared" si="26"/>
        <v>whr.CreateGame(players["einBirnenbaum"], players["DemonMK"], WHResult.Player1Win, 315);</v>
      </c>
      <c r="K106" t="str">
        <f t="shared" si="27"/>
        <v/>
      </c>
      <c r="L106" t="str">
        <f t="shared" si="28"/>
        <v>whr.CreateGame(players["einBirnenbaum"], players["DemonMK"], WHResult.Player1Win, 315);</v>
      </c>
      <c r="M106" t="str">
        <f t="shared" si="29"/>
        <v/>
      </c>
      <c r="N106" t="str">
        <f t="shared" si="30"/>
        <v/>
      </c>
      <c r="O106" t="str">
        <f t="shared" si="23"/>
        <v>// Diamond Cup '20 Group Stage</v>
      </c>
    </row>
    <row r="107" spans="1:15" x14ac:dyDescent="0.25">
      <c r="A107" s="2">
        <v>43944</v>
      </c>
      <c r="B107">
        <f t="shared" si="8"/>
        <v>315</v>
      </c>
      <c r="C107" s="1" t="s">
        <v>6</v>
      </c>
      <c r="D107" s="1" t="s">
        <v>50</v>
      </c>
      <c r="E107" s="3" t="s">
        <v>41</v>
      </c>
      <c r="F107" t="s">
        <v>34</v>
      </c>
      <c r="G107" t="s">
        <v>12</v>
      </c>
      <c r="H107" t="str">
        <f t="shared" si="24"/>
        <v>whr.CreateGame(players["CDH"], players["Hi_Am_Disturbia"], WHResult.Player1Win, 315);</v>
      </c>
      <c r="I107" t="str">
        <f t="shared" si="25"/>
        <v/>
      </c>
      <c r="J107" t="str">
        <f t="shared" si="26"/>
        <v>whr.CreateGame(players["CDH"], players["Hi_Am_Disturbia"], WHResult.Player1Win, 315);</v>
      </c>
      <c r="K107" t="str">
        <f t="shared" si="27"/>
        <v/>
      </c>
      <c r="L107" t="str">
        <f t="shared" si="28"/>
        <v>whr.CreateGame(players["CDH"], players["Hi_Am_Disturbia"], WHResult.Player1Win, 315);</v>
      </c>
      <c r="M107" t="str">
        <f t="shared" si="29"/>
        <v/>
      </c>
      <c r="N107" t="str">
        <f t="shared" si="30"/>
        <v/>
      </c>
      <c r="O107" t="str">
        <f t="shared" si="23"/>
        <v>// Diamond Cup '20 Group Stage</v>
      </c>
    </row>
    <row r="108" spans="1:15" x14ac:dyDescent="0.25">
      <c r="A108" s="2">
        <v>43944</v>
      </c>
      <c r="B108">
        <f t="shared" si="8"/>
        <v>315</v>
      </c>
      <c r="C108" s="1" t="s">
        <v>52</v>
      </c>
      <c r="D108" s="1" t="s">
        <v>53</v>
      </c>
      <c r="E108" s="3" t="s">
        <v>41</v>
      </c>
      <c r="F108" t="s">
        <v>34</v>
      </c>
      <c r="G108" t="s">
        <v>12</v>
      </c>
      <c r="H108" t="str">
        <f t="shared" si="24"/>
        <v>whr.CreateGame(players["Calvin"], players["Jucarman"], WHResult.Player1Win, 315);</v>
      </c>
      <c r="I108" t="str">
        <f t="shared" si="25"/>
        <v/>
      </c>
      <c r="J108" t="str">
        <f t="shared" si="26"/>
        <v>whr.CreateGame(players["Calvin"], players["Jucarman"], WHResult.Player1Win, 315);</v>
      </c>
      <c r="K108" t="str">
        <f t="shared" si="27"/>
        <v/>
      </c>
      <c r="L108" t="str">
        <f t="shared" si="28"/>
        <v>whr.CreateGame(players["Calvin"], players["Jucarman"], WHResult.Player1Win, 315);</v>
      </c>
      <c r="M108" t="str">
        <f t="shared" si="29"/>
        <v/>
      </c>
      <c r="N108" t="str">
        <f t="shared" si="30"/>
        <v/>
      </c>
      <c r="O108" t="str">
        <f t="shared" si="23"/>
        <v>// Diamond Cup '20 Group Stage</v>
      </c>
    </row>
    <row r="109" spans="1:15" x14ac:dyDescent="0.25">
      <c r="A109" s="2">
        <v>43944</v>
      </c>
      <c r="B109">
        <f t="shared" si="8"/>
        <v>315</v>
      </c>
      <c r="C109" s="1" t="s">
        <v>7</v>
      </c>
      <c r="D109" s="1" t="s">
        <v>23</v>
      </c>
      <c r="E109" s="3" t="s">
        <v>41</v>
      </c>
      <c r="F109" t="s">
        <v>34</v>
      </c>
      <c r="G109" t="s">
        <v>12</v>
      </c>
      <c r="H109" t="str">
        <f t="shared" si="24"/>
        <v>whr.CreateGame(players["J0k3r"], players["einBirnenbaum"], WHResult.Player1Win, 315);</v>
      </c>
      <c r="I109" t="str">
        <f t="shared" si="25"/>
        <v/>
      </c>
      <c r="J109" t="str">
        <f t="shared" si="26"/>
        <v>whr.CreateGame(players["J0k3r"], players["einBirnenbaum"], WHResult.Player1Win, 315);</v>
      </c>
      <c r="K109" t="str">
        <f t="shared" si="27"/>
        <v/>
      </c>
      <c r="L109" t="str">
        <f t="shared" si="28"/>
        <v>whr.CreateGame(players["J0k3r"], players["einBirnenbaum"], WHResult.Player1Win, 315);</v>
      </c>
      <c r="M109" t="str">
        <f t="shared" si="29"/>
        <v/>
      </c>
      <c r="N109" t="str">
        <f t="shared" si="30"/>
        <v/>
      </c>
      <c r="O109" t="str">
        <f t="shared" si="23"/>
        <v>// Diamond Cup '20 Group Stage</v>
      </c>
    </row>
    <row r="110" spans="1:15" x14ac:dyDescent="0.25">
      <c r="A110" s="2">
        <v>43944</v>
      </c>
      <c r="B110">
        <f t="shared" si="8"/>
        <v>315</v>
      </c>
      <c r="C110" s="1" t="s">
        <v>54</v>
      </c>
      <c r="D110" s="1" t="s">
        <v>9</v>
      </c>
      <c r="E110" s="3" t="s">
        <v>41</v>
      </c>
      <c r="F110" t="s">
        <v>34</v>
      </c>
      <c r="G110" t="s">
        <v>12</v>
      </c>
      <c r="H110" t="str">
        <f t="shared" si="24"/>
        <v>whr.CreateGame(players["Timely Yor"], players["BKXO"], WHResult.Player1Win, 315);</v>
      </c>
      <c r="I110" t="str">
        <f t="shared" si="25"/>
        <v/>
      </c>
      <c r="J110" t="str">
        <f t="shared" si="26"/>
        <v>whr.CreateGame(players["Timely Yor"], players["BKXO"], WHResult.Player1Win, 315);</v>
      </c>
      <c r="K110" t="str">
        <f t="shared" si="27"/>
        <v/>
      </c>
      <c r="L110" t="str">
        <f t="shared" si="28"/>
        <v>whr.CreateGame(players["Timely Yor"], players["BKXO"], WHResult.Player1Win, 315);</v>
      </c>
      <c r="M110" t="str">
        <f t="shared" si="29"/>
        <v/>
      </c>
      <c r="N110" t="str">
        <f t="shared" si="30"/>
        <v/>
      </c>
      <c r="O110" t="str">
        <f t="shared" si="23"/>
        <v>// Diamond Cup '20 Group Stage</v>
      </c>
    </row>
    <row r="111" spans="1:15" x14ac:dyDescent="0.25">
      <c r="A111" s="2">
        <v>43944</v>
      </c>
      <c r="B111">
        <f t="shared" si="8"/>
        <v>315</v>
      </c>
      <c r="C111" s="1" t="s">
        <v>6</v>
      </c>
      <c r="D111" s="1" t="s">
        <v>51</v>
      </c>
      <c r="E111" s="3" t="s">
        <v>41</v>
      </c>
      <c r="F111" t="s">
        <v>34</v>
      </c>
      <c r="G111" t="s">
        <v>12</v>
      </c>
      <c r="H111" t="str">
        <f t="shared" si="24"/>
        <v>whr.CreateGame(players["CDH"], players["DemonMK"], WHResult.Player1Win, 315);</v>
      </c>
      <c r="I111" t="str">
        <f t="shared" si="25"/>
        <v/>
      </c>
      <c r="J111" t="str">
        <f t="shared" si="26"/>
        <v>whr.CreateGame(players["CDH"], players["DemonMK"], WHResult.Player1Win, 315);</v>
      </c>
      <c r="K111" t="str">
        <f t="shared" si="27"/>
        <v/>
      </c>
      <c r="L111" t="str">
        <f t="shared" si="28"/>
        <v>whr.CreateGame(players["CDH"], players["DemonMK"], WHResult.Player1Win, 315);</v>
      </c>
      <c r="M111" t="str">
        <f t="shared" si="29"/>
        <v/>
      </c>
      <c r="N111" t="str">
        <f t="shared" si="30"/>
        <v/>
      </c>
      <c r="O111" t="str">
        <f t="shared" si="23"/>
        <v>// Diamond Cup '20 Group Stage</v>
      </c>
    </row>
    <row r="112" spans="1:15" x14ac:dyDescent="0.25">
      <c r="A112" s="2">
        <v>43944</v>
      </c>
      <c r="B112">
        <f t="shared" si="8"/>
        <v>315</v>
      </c>
      <c r="C112" s="1" t="s">
        <v>52</v>
      </c>
      <c r="D112" s="1" t="s">
        <v>50</v>
      </c>
      <c r="E112" s="3" t="s">
        <v>41</v>
      </c>
      <c r="F112" t="s">
        <v>34</v>
      </c>
      <c r="G112" t="s">
        <v>12</v>
      </c>
      <c r="H112" t="str">
        <f t="shared" si="24"/>
        <v>whr.CreateGame(players["Calvin"], players["Hi_Am_Disturbia"], WHResult.Player1Win, 315);</v>
      </c>
      <c r="I112" t="str">
        <f t="shared" si="25"/>
        <v/>
      </c>
      <c r="J112" t="str">
        <f t="shared" si="26"/>
        <v>whr.CreateGame(players["Calvin"], players["Hi_Am_Disturbia"], WHResult.Player1Win, 315);</v>
      </c>
      <c r="K112" t="str">
        <f t="shared" si="27"/>
        <v/>
      </c>
      <c r="L112" t="str">
        <f t="shared" si="28"/>
        <v>whr.CreateGame(players["Calvin"], players["Hi_Am_Disturbia"], WHResult.Player1Win, 315);</v>
      </c>
      <c r="M112" t="str">
        <f t="shared" si="29"/>
        <v/>
      </c>
      <c r="N112" t="str">
        <f t="shared" si="30"/>
        <v/>
      </c>
      <c r="O112" t="str">
        <f t="shared" si="23"/>
        <v>// Diamond Cup '20 Group Stage</v>
      </c>
    </row>
    <row r="113" spans="1:15" x14ac:dyDescent="0.25">
      <c r="A113" s="2">
        <v>43944</v>
      </c>
      <c r="B113">
        <f t="shared" si="8"/>
        <v>315</v>
      </c>
      <c r="C113" s="1" t="s">
        <v>7</v>
      </c>
      <c r="D113" s="1" t="s">
        <v>54</v>
      </c>
      <c r="E113" s="3" t="s">
        <v>43</v>
      </c>
      <c r="F113" t="s">
        <v>34</v>
      </c>
      <c r="G113" t="s">
        <v>12</v>
      </c>
      <c r="H113" t="str">
        <f t="shared" si="24"/>
        <v>whr.CreateGame(players["J0k3r"], players["Timely Yor"], WHResult.Player1Win, 315);</v>
      </c>
      <c r="I113" t="str">
        <f t="shared" si="25"/>
        <v>whr.CreateGame(players["J0k3r"], players["Timely Yor"], WHResult.Player2Win, 315);</v>
      </c>
      <c r="J113" t="str">
        <f t="shared" si="26"/>
        <v>whr.CreateGame(players["J0k3r"], players["Timely Yor"], WHResult.Player1Win, 315);</v>
      </c>
      <c r="K113" t="str">
        <f t="shared" si="27"/>
        <v>whr.CreateGame(players["J0k3r"], players["Timely Yor"], WHResult.Player2Win, 315);</v>
      </c>
      <c r="L113" t="str">
        <f t="shared" si="28"/>
        <v>whr.CreateGame(players["J0k3r"], players["Timely Yor"], WHResult.Player1Win, 315);</v>
      </c>
      <c r="M113" t="str">
        <f t="shared" si="29"/>
        <v/>
      </c>
      <c r="N113" t="str">
        <f t="shared" si="30"/>
        <v/>
      </c>
      <c r="O113" t="str">
        <f t="shared" si="23"/>
        <v>// Diamond Cup '20 Group Stage</v>
      </c>
    </row>
    <row r="114" spans="1:15" x14ac:dyDescent="0.25">
      <c r="A114" s="2">
        <v>43944</v>
      </c>
      <c r="B114">
        <f t="shared" si="8"/>
        <v>315</v>
      </c>
      <c r="C114" s="1" t="s">
        <v>23</v>
      </c>
      <c r="D114" s="1" t="s">
        <v>6</v>
      </c>
      <c r="E114" s="3" t="s">
        <v>41</v>
      </c>
      <c r="F114" t="s">
        <v>34</v>
      </c>
      <c r="G114" t="s">
        <v>12</v>
      </c>
      <c r="H114" t="str">
        <f t="shared" si="24"/>
        <v>whr.CreateGame(players["einBirnenbaum"], players["CDH"], WHResult.Player1Win, 315);</v>
      </c>
      <c r="I114" t="str">
        <f t="shared" si="25"/>
        <v/>
      </c>
      <c r="J114" t="str">
        <f t="shared" si="26"/>
        <v>whr.CreateGame(players["einBirnenbaum"], players["CDH"], WHResult.Player1Win, 315);</v>
      </c>
      <c r="K114" t="str">
        <f t="shared" si="27"/>
        <v/>
      </c>
      <c r="L114" t="str">
        <f t="shared" si="28"/>
        <v>whr.CreateGame(players["einBirnenbaum"], players["CDH"], WHResult.Player1Win, 315);</v>
      </c>
      <c r="M114" t="str">
        <f t="shared" si="29"/>
        <v/>
      </c>
      <c r="N114" t="str">
        <f t="shared" si="30"/>
        <v/>
      </c>
      <c r="O114" t="str">
        <f t="shared" si="23"/>
        <v>// Diamond Cup '20 Group Stage</v>
      </c>
    </row>
    <row r="115" spans="1:15" x14ac:dyDescent="0.25">
      <c r="A115" s="2">
        <v>43944</v>
      </c>
      <c r="B115">
        <f t="shared" si="8"/>
        <v>315</v>
      </c>
      <c r="C115" s="1" t="s">
        <v>9</v>
      </c>
      <c r="D115" s="1" t="s">
        <v>53</v>
      </c>
      <c r="E115" s="3" t="s">
        <v>44</v>
      </c>
      <c r="F115" t="s">
        <v>34</v>
      </c>
      <c r="G115" t="s">
        <v>12</v>
      </c>
      <c r="H115" t="str">
        <f t="shared" si="24"/>
        <v>whr.CreateGame(players["BKXO"], players["Jucarman"], WHResult.Player1Win, 315);</v>
      </c>
      <c r="I115" t="str">
        <f t="shared" si="25"/>
        <v>whr.CreateGame(players["BKXO"], players["Jucarman"], WHResult.Player2Win, 315);</v>
      </c>
      <c r="J115" t="str">
        <f t="shared" si="26"/>
        <v>whr.CreateGame(players["BKXO"], players["Jucarman"], WHResult.Player1Win, 315);</v>
      </c>
      <c r="K115" t="str">
        <f t="shared" si="27"/>
        <v/>
      </c>
      <c r="L115" t="str">
        <f t="shared" si="28"/>
        <v>whr.CreateGame(players["BKXO"], players["Jucarman"], WHResult.Player1Win, 315);</v>
      </c>
      <c r="M115" t="str">
        <f t="shared" si="29"/>
        <v/>
      </c>
      <c r="N115" t="str">
        <f t="shared" si="30"/>
        <v/>
      </c>
      <c r="O115" t="str">
        <f t="shared" si="23"/>
        <v>// Diamond Cup '20 Group Stage</v>
      </c>
    </row>
    <row r="116" spans="1:15" x14ac:dyDescent="0.25">
      <c r="A116" s="2">
        <v>43944</v>
      </c>
      <c r="B116">
        <f t="shared" si="8"/>
        <v>315</v>
      </c>
      <c r="C116" s="1" t="s">
        <v>52</v>
      </c>
      <c r="D116" s="1" t="s">
        <v>51</v>
      </c>
      <c r="E116" s="3" t="s">
        <v>41</v>
      </c>
      <c r="F116" t="s">
        <v>34</v>
      </c>
      <c r="G116" t="s">
        <v>12</v>
      </c>
      <c r="H116" t="str">
        <f t="shared" si="24"/>
        <v>whr.CreateGame(players["Calvin"], players["DemonMK"], WHResult.Player1Win, 315);</v>
      </c>
      <c r="I116" t="str">
        <f t="shared" si="25"/>
        <v/>
      </c>
      <c r="J116" t="str">
        <f t="shared" si="26"/>
        <v>whr.CreateGame(players["Calvin"], players["DemonMK"], WHResult.Player1Win, 315);</v>
      </c>
      <c r="K116" t="str">
        <f t="shared" si="27"/>
        <v/>
      </c>
      <c r="L116" t="str">
        <f t="shared" si="28"/>
        <v>whr.CreateGame(players["Calvin"], players["DemonMK"], WHResult.Player1Win, 315);</v>
      </c>
      <c r="M116" t="str">
        <f t="shared" si="29"/>
        <v/>
      </c>
      <c r="N116" t="str">
        <f t="shared" si="30"/>
        <v/>
      </c>
      <c r="O116" t="str">
        <f t="shared" si="23"/>
        <v>// Diamond Cup '20 Group Stage</v>
      </c>
    </row>
    <row r="117" spans="1:15" x14ac:dyDescent="0.25">
      <c r="A117" s="2">
        <v>43944</v>
      </c>
      <c r="B117">
        <f t="shared" si="8"/>
        <v>315</v>
      </c>
      <c r="C117" s="1" t="s">
        <v>7</v>
      </c>
      <c r="D117" s="1" t="s">
        <v>6</v>
      </c>
      <c r="E117" s="3" t="s">
        <v>44</v>
      </c>
      <c r="F117" t="s">
        <v>34</v>
      </c>
      <c r="G117" t="s">
        <v>12</v>
      </c>
      <c r="H117" t="str">
        <f t="shared" si="24"/>
        <v>whr.CreateGame(players["J0k3r"], players["CDH"], WHResult.Player1Win, 315);</v>
      </c>
      <c r="I117" t="str">
        <f t="shared" si="25"/>
        <v>whr.CreateGame(players["J0k3r"], players["CDH"], WHResult.Player2Win, 315);</v>
      </c>
      <c r="J117" t="str">
        <f t="shared" si="26"/>
        <v>whr.CreateGame(players["J0k3r"], players["CDH"], WHResult.Player1Win, 315);</v>
      </c>
      <c r="K117" t="str">
        <f t="shared" si="27"/>
        <v/>
      </c>
      <c r="L117" t="str">
        <f t="shared" si="28"/>
        <v>whr.CreateGame(players["J0k3r"], players["CDH"], WHResult.Player1Win, 315);</v>
      </c>
      <c r="M117" t="str">
        <f t="shared" si="29"/>
        <v/>
      </c>
      <c r="N117" t="str">
        <f t="shared" si="30"/>
        <v/>
      </c>
      <c r="O117" t="str">
        <f t="shared" si="23"/>
        <v>// Diamond Cup '20 Group Stage</v>
      </c>
    </row>
    <row r="118" spans="1:15" x14ac:dyDescent="0.25">
      <c r="A118" s="2">
        <v>43944</v>
      </c>
      <c r="B118">
        <f t="shared" si="8"/>
        <v>315</v>
      </c>
      <c r="C118" s="1" t="s">
        <v>54</v>
      </c>
      <c r="D118" s="1" t="s">
        <v>53</v>
      </c>
      <c r="E118" s="3" t="s">
        <v>41</v>
      </c>
      <c r="F118" t="s">
        <v>34</v>
      </c>
      <c r="G118" t="s">
        <v>12</v>
      </c>
      <c r="H118" t="str">
        <f t="shared" si="24"/>
        <v>whr.CreateGame(players["Timely Yor"], players["Jucarman"], WHResult.Player1Win, 315);</v>
      </c>
      <c r="I118" t="str">
        <f t="shared" si="25"/>
        <v/>
      </c>
      <c r="J118" t="str">
        <f t="shared" si="26"/>
        <v>whr.CreateGame(players["Timely Yor"], players["Jucarman"], WHResult.Player1Win, 315);</v>
      </c>
      <c r="K118" t="str">
        <f t="shared" si="27"/>
        <v/>
      </c>
      <c r="L118" t="str">
        <f t="shared" si="28"/>
        <v>whr.CreateGame(players["Timely Yor"], players["Jucarman"], WHResult.Player1Win, 315);</v>
      </c>
      <c r="M118" t="str">
        <f t="shared" si="29"/>
        <v/>
      </c>
      <c r="N118" t="str">
        <f t="shared" si="30"/>
        <v/>
      </c>
      <c r="O118" t="str">
        <f t="shared" si="23"/>
        <v>// Diamond Cup '20 Group Stage</v>
      </c>
    </row>
    <row r="119" spans="1:15" x14ac:dyDescent="0.25">
      <c r="A119" s="2">
        <v>43944</v>
      </c>
      <c r="B119">
        <f t="shared" si="8"/>
        <v>315</v>
      </c>
      <c r="C119" s="1" t="s">
        <v>52</v>
      </c>
      <c r="D119" s="1" t="s">
        <v>23</v>
      </c>
      <c r="E119" s="3" t="s">
        <v>43</v>
      </c>
      <c r="F119" t="s">
        <v>34</v>
      </c>
      <c r="G119" t="s">
        <v>12</v>
      </c>
      <c r="H119" t="str">
        <f t="shared" si="24"/>
        <v>whr.CreateGame(players["Calvin"], players["einBirnenbaum"], WHResult.Player1Win, 315);</v>
      </c>
      <c r="I119" t="str">
        <f t="shared" si="25"/>
        <v>whr.CreateGame(players["Calvin"], players["einBirnenbaum"], WHResult.Player2Win, 315);</v>
      </c>
      <c r="J119" t="str">
        <f t="shared" si="26"/>
        <v>whr.CreateGame(players["Calvin"], players["einBirnenbaum"], WHResult.Player1Win, 315);</v>
      </c>
      <c r="K119" t="str">
        <f t="shared" si="27"/>
        <v>whr.CreateGame(players["Calvin"], players["einBirnenbaum"], WHResult.Player2Win, 315);</v>
      </c>
      <c r="L119" t="str">
        <f t="shared" si="28"/>
        <v>whr.CreateGame(players["Calvin"], players["einBirnenbaum"], WHResult.Player1Win, 315);</v>
      </c>
      <c r="M119" t="str">
        <f t="shared" si="29"/>
        <v/>
      </c>
      <c r="N119" t="str">
        <f t="shared" si="30"/>
        <v/>
      </c>
      <c r="O119" t="str">
        <f t="shared" si="23"/>
        <v>// Diamond Cup '20 Group Stage</v>
      </c>
    </row>
    <row r="120" spans="1:15" x14ac:dyDescent="0.25">
      <c r="A120" s="2">
        <v>43944</v>
      </c>
      <c r="B120">
        <f t="shared" si="8"/>
        <v>315</v>
      </c>
      <c r="C120" s="1" t="s">
        <v>9</v>
      </c>
      <c r="D120" s="1" t="s">
        <v>50</v>
      </c>
      <c r="E120" s="3" t="s">
        <v>41</v>
      </c>
      <c r="F120" t="s">
        <v>34</v>
      </c>
      <c r="G120" t="s">
        <v>12</v>
      </c>
      <c r="H120" t="str">
        <f t="shared" si="24"/>
        <v>whr.CreateGame(players["BKXO"], players["Hi_Am_Disturbia"], WHResult.Player1Win, 315);</v>
      </c>
      <c r="I120" t="str">
        <f t="shared" si="25"/>
        <v/>
      </c>
      <c r="J120" t="str">
        <f t="shared" si="26"/>
        <v>whr.CreateGame(players["BKXO"], players["Hi_Am_Disturbia"], WHResult.Player1Win, 315);</v>
      </c>
      <c r="K120" t="str">
        <f t="shared" si="27"/>
        <v/>
      </c>
      <c r="L120" t="str">
        <f t="shared" si="28"/>
        <v>whr.CreateGame(players["BKXO"], players["Hi_Am_Disturbia"], WHResult.Player1Win, 315);</v>
      </c>
      <c r="M120" t="str">
        <f t="shared" si="29"/>
        <v/>
      </c>
      <c r="N120" t="str">
        <f t="shared" si="30"/>
        <v/>
      </c>
      <c r="O120" t="str">
        <f t="shared" si="23"/>
        <v>// Diamond Cup '20 Group Stage</v>
      </c>
    </row>
    <row r="121" spans="1:15" x14ac:dyDescent="0.25">
      <c r="A121" s="2">
        <v>43944</v>
      </c>
      <c r="B121">
        <f t="shared" si="8"/>
        <v>315</v>
      </c>
      <c r="C121" s="1" t="s">
        <v>7</v>
      </c>
      <c r="D121" s="1" t="s">
        <v>53</v>
      </c>
      <c r="E121" s="3" t="s">
        <v>41</v>
      </c>
      <c r="F121" t="s">
        <v>34</v>
      </c>
      <c r="G121" t="s">
        <v>12</v>
      </c>
      <c r="H121" t="str">
        <f t="shared" si="24"/>
        <v>whr.CreateGame(players["J0k3r"], players["Jucarman"], WHResult.Player1Win, 315);</v>
      </c>
      <c r="I121" t="str">
        <f t="shared" si="25"/>
        <v/>
      </c>
      <c r="J121" t="str">
        <f t="shared" si="26"/>
        <v>whr.CreateGame(players["J0k3r"], players["Jucarman"], WHResult.Player1Win, 315);</v>
      </c>
      <c r="K121" t="str">
        <f t="shared" si="27"/>
        <v/>
      </c>
      <c r="L121" t="str">
        <f t="shared" si="28"/>
        <v>whr.CreateGame(players["J0k3r"], players["Jucarman"], WHResult.Player1Win, 315);</v>
      </c>
      <c r="M121" t="str">
        <f t="shared" si="29"/>
        <v/>
      </c>
      <c r="N121" t="str">
        <f t="shared" si="30"/>
        <v/>
      </c>
      <c r="O121" t="str">
        <f t="shared" si="23"/>
        <v>// Diamond Cup '20 Group Stage</v>
      </c>
    </row>
    <row r="122" spans="1:15" x14ac:dyDescent="0.25">
      <c r="A122" s="2">
        <v>43944</v>
      </c>
      <c r="B122">
        <f t="shared" si="8"/>
        <v>315</v>
      </c>
      <c r="C122" s="1" t="s">
        <v>6</v>
      </c>
      <c r="D122" s="1" t="s">
        <v>52</v>
      </c>
      <c r="E122" s="3" t="s">
        <v>41</v>
      </c>
      <c r="F122" t="s">
        <v>34</v>
      </c>
      <c r="G122" t="s">
        <v>12</v>
      </c>
      <c r="H122" t="str">
        <f t="shared" si="24"/>
        <v>whr.CreateGame(players["CDH"], players["Calvin"], WHResult.Player1Win, 315);</v>
      </c>
      <c r="I122" t="str">
        <f t="shared" si="25"/>
        <v/>
      </c>
      <c r="J122" t="str">
        <f t="shared" si="26"/>
        <v>whr.CreateGame(players["CDH"], players["Calvin"], WHResult.Player1Win, 315);</v>
      </c>
      <c r="K122" t="str">
        <f t="shared" si="27"/>
        <v/>
      </c>
      <c r="L122" t="str">
        <f t="shared" si="28"/>
        <v>whr.CreateGame(players["CDH"], players["Calvin"], WHResult.Player1Win, 315);</v>
      </c>
      <c r="M122" t="str">
        <f t="shared" si="29"/>
        <v/>
      </c>
      <c r="N122" t="str">
        <f t="shared" si="30"/>
        <v/>
      </c>
      <c r="O122" t="str">
        <f t="shared" si="23"/>
        <v>// Diamond Cup '20 Group Stage</v>
      </c>
    </row>
    <row r="123" spans="1:15" x14ac:dyDescent="0.25">
      <c r="A123" s="2">
        <v>43944</v>
      </c>
      <c r="B123">
        <f t="shared" si="8"/>
        <v>315</v>
      </c>
      <c r="C123" s="1" t="s">
        <v>54</v>
      </c>
      <c r="D123" s="1" t="s">
        <v>50</v>
      </c>
      <c r="E123" s="3" t="s">
        <v>44</v>
      </c>
      <c r="F123" t="s">
        <v>34</v>
      </c>
      <c r="G123" t="s">
        <v>12</v>
      </c>
      <c r="H123" t="str">
        <f t="shared" si="24"/>
        <v>whr.CreateGame(players["Timely Yor"], players["Hi_Am_Disturbia"], WHResult.Player1Win, 315);</v>
      </c>
      <c r="I123" t="str">
        <f t="shared" si="25"/>
        <v>whr.CreateGame(players["Timely Yor"], players["Hi_Am_Disturbia"], WHResult.Player2Win, 315);</v>
      </c>
      <c r="J123" t="str">
        <f t="shared" si="26"/>
        <v>whr.CreateGame(players["Timely Yor"], players["Hi_Am_Disturbia"], WHResult.Player1Win, 315);</v>
      </c>
      <c r="K123" t="str">
        <f t="shared" si="27"/>
        <v/>
      </c>
      <c r="L123" t="str">
        <f t="shared" si="28"/>
        <v>whr.CreateGame(players["Timely Yor"], players["Hi_Am_Disturbia"], WHResult.Player1Win, 315);</v>
      </c>
      <c r="M123" t="str">
        <f t="shared" si="29"/>
        <v/>
      </c>
      <c r="N123" t="str">
        <f t="shared" si="30"/>
        <v/>
      </c>
      <c r="O123" t="str">
        <f t="shared" si="23"/>
        <v>// Diamond Cup '20 Group Stage</v>
      </c>
    </row>
    <row r="124" spans="1:15" x14ac:dyDescent="0.25">
      <c r="A124" s="2">
        <v>43944</v>
      </c>
      <c r="B124">
        <f t="shared" si="8"/>
        <v>315</v>
      </c>
      <c r="C124" s="1" t="s">
        <v>9</v>
      </c>
      <c r="D124" s="1" t="s">
        <v>51</v>
      </c>
      <c r="E124" s="3" t="s">
        <v>41</v>
      </c>
      <c r="F124" t="s">
        <v>34</v>
      </c>
      <c r="G124" t="s">
        <v>12</v>
      </c>
      <c r="H124" t="str">
        <f t="shared" si="24"/>
        <v>whr.CreateGame(players["BKXO"], players["DemonMK"], WHResult.Player1Win, 315);</v>
      </c>
      <c r="I124" t="str">
        <f t="shared" si="25"/>
        <v/>
      </c>
      <c r="J124" t="str">
        <f t="shared" si="26"/>
        <v>whr.CreateGame(players["BKXO"], players["DemonMK"], WHResult.Player1Win, 315);</v>
      </c>
      <c r="K124" t="str">
        <f t="shared" si="27"/>
        <v/>
      </c>
      <c r="L124" t="str">
        <f t="shared" si="28"/>
        <v>whr.CreateGame(players["BKXO"], players["DemonMK"], WHResult.Player1Win, 315);</v>
      </c>
      <c r="M124" t="str">
        <f t="shared" si="29"/>
        <v/>
      </c>
      <c r="N124" t="str">
        <f t="shared" si="30"/>
        <v/>
      </c>
      <c r="O124" t="str">
        <f t="shared" si="23"/>
        <v>// Diamond Cup '20 Group Stage</v>
      </c>
    </row>
    <row r="125" spans="1:15" x14ac:dyDescent="0.25">
      <c r="A125" s="2">
        <v>43944</v>
      </c>
      <c r="B125">
        <f t="shared" si="8"/>
        <v>315</v>
      </c>
      <c r="C125" s="1" t="s">
        <v>7</v>
      </c>
      <c r="D125" s="1" t="s">
        <v>52</v>
      </c>
      <c r="E125" s="3" t="s">
        <v>43</v>
      </c>
      <c r="F125" t="s">
        <v>34</v>
      </c>
      <c r="G125" t="s">
        <v>12</v>
      </c>
      <c r="H125" t="str">
        <f t="shared" si="24"/>
        <v>whr.CreateGame(players["J0k3r"], players["Calvin"], WHResult.Player1Win, 315);</v>
      </c>
      <c r="I125" t="str">
        <f t="shared" si="25"/>
        <v>whr.CreateGame(players["J0k3r"], players["Calvin"], WHResult.Player2Win, 315);</v>
      </c>
      <c r="J125" t="str">
        <f t="shared" si="26"/>
        <v>whr.CreateGame(players["J0k3r"], players["Calvin"], WHResult.Player1Win, 315);</v>
      </c>
      <c r="K125" t="str">
        <f t="shared" si="27"/>
        <v>whr.CreateGame(players["J0k3r"], players["Calvin"], WHResult.Player2Win, 315);</v>
      </c>
      <c r="L125" t="str">
        <f t="shared" si="28"/>
        <v>whr.CreateGame(players["J0k3r"], players["Calvin"], WHResult.Player1Win, 315);</v>
      </c>
      <c r="M125" t="str">
        <f t="shared" si="29"/>
        <v/>
      </c>
      <c r="N125" t="str">
        <f t="shared" si="30"/>
        <v/>
      </c>
      <c r="O125" t="str">
        <f t="shared" si="23"/>
        <v>// Diamond Cup '20 Group Stage</v>
      </c>
    </row>
    <row r="126" spans="1:15" x14ac:dyDescent="0.25">
      <c r="A126" s="2">
        <v>43944</v>
      </c>
      <c r="B126">
        <f t="shared" si="8"/>
        <v>315</v>
      </c>
      <c r="C126" s="1" t="s">
        <v>53</v>
      </c>
      <c r="D126" s="1" t="s">
        <v>50</v>
      </c>
      <c r="E126" s="3" t="s">
        <v>41</v>
      </c>
      <c r="F126" t="s">
        <v>34</v>
      </c>
      <c r="G126" t="s">
        <v>12</v>
      </c>
      <c r="H126" t="str">
        <f t="shared" si="24"/>
        <v>whr.CreateGame(players["Jucarman"], players["Hi_Am_Disturbia"], WHResult.Player1Win, 315);</v>
      </c>
      <c r="I126" t="str">
        <f t="shared" si="25"/>
        <v/>
      </c>
      <c r="J126" t="str">
        <f t="shared" si="26"/>
        <v>whr.CreateGame(players["Jucarman"], players["Hi_Am_Disturbia"], WHResult.Player1Win, 315);</v>
      </c>
      <c r="K126" t="str">
        <f t="shared" si="27"/>
        <v/>
      </c>
      <c r="L126" t="str">
        <f t="shared" si="28"/>
        <v>whr.CreateGame(players["Jucarman"], players["Hi_Am_Disturbia"], WHResult.Player1Win, 315);</v>
      </c>
      <c r="M126" t="str">
        <f t="shared" si="29"/>
        <v/>
      </c>
      <c r="N126" t="str">
        <f t="shared" si="30"/>
        <v/>
      </c>
      <c r="O126" t="str">
        <f t="shared" si="23"/>
        <v>// Diamond Cup '20 Group Stage</v>
      </c>
    </row>
    <row r="127" spans="1:15" x14ac:dyDescent="0.25">
      <c r="A127" s="2">
        <v>43944</v>
      </c>
      <c r="B127">
        <f t="shared" si="8"/>
        <v>315</v>
      </c>
      <c r="C127" s="1" t="s">
        <v>54</v>
      </c>
      <c r="D127" s="1" t="s">
        <v>51</v>
      </c>
      <c r="E127" s="3" t="s">
        <v>41</v>
      </c>
      <c r="F127" t="s">
        <v>34</v>
      </c>
      <c r="G127" t="s">
        <v>12</v>
      </c>
      <c r="H127" t="str">
        <f t="shared" si="24"/>
        <v>whr.CreateGame(players["Timely Yor"], players["DemonMK"], WHResult.Player1Win, 315);</v>
      </c>
      <c r="I127" t="str">
        <f t="shared" si="25"/>
        <v/>
      </c>
      <c r="J127" t="str">
        <f t="shared" si="26"/>
        <v>whr.CreateGame(players["Timely Yor"], players["DemonMK"], WHResult.Player1Win, 315);</v>
      </c>
      <c r="K127" t="str">
        <f t="shared" si="27"/>
        <v/>
      </c>
      <c r="L127" t="str">
        <f t="shared" si="28"/>
        <v>whr.CreateGame(players["Timely Yor"], players["DemonMK"], WHResult.Player1Win, 315);</v>
      </c>
      <c r="M127" t="str">
        <f t="shared" si="29"/>
        <v/>
      </c>
      <c r="N127" t="str">
        <f t="shared" si="30"/>
        <v/>
      </c>
      <c r="O127" t="str">
        <f t="shared" si="23"/>
        <v>// Diamond Cup '20 Group Stage</v>
      </c>
    </row>
    <row r="128" spans="1:15" x14ac:dyDescent="0.25">
      <c r="A128" s="2">
        <v>43944</v>
      </c>
      <c r="B128">
        <f t="shared" si="8"/>
        <v>315</v>
      </c>
      <c r="C128" s="1" t="s">
        <v>9</v>
      </c>
      <c r="D128" s="1" t="s">
        <v>23</v>
      </c>
      <c r="E128" s="3" t="s">
        <v>41</v>
      </c>
      <c r="F128" t="s">
        <v>34</v>
      </c>
      <c r="G128" t="s">
        <v>12</v>
      </c>
      <c r="H128" t="str">
        <f t="shared" si="24"/>
        <v>whr.CreateGame(players["BKXO"], players["einBirnenbaum"], WHResult.Player1Win, 315);</v>
      </c>
      <c r="I128" t="str">
        <f t="shared" si="25"/>
        <v/>
      </c>
      <c r="J128" t="str">
        <f t="shared" si="26"/>
        <v>whr.CreateGame(players["BKXO"], players["einBirnenbaum"], WHResult.Player1Win, 315);</v>
      </c>
      <c r="K128" t="str">
        <f t="shared" si="27"/>
        <v/>
      </c>
      <c r="L128" t="str">
        <f t="shared" si="28"/>
        <v>whr.CreateGame(players["BKXO"], players["einBirnenbaum"], WHResult.Player1Win, 315);</v>
      </c>
      <c r="M128" t="str">
        <f t="shared" si="29"/>
        <v/>
      </c>
      <c r="N128" t="str">
        <f t="shared" si="30"/>
        <v/>
      </c>
      <c r="O128" t="str">
        <f t="shared" si="23"/>
        <v>// Diamond Cup '20 Group Stage</v>
      </c>
    </row>
    <row r="129" spans="1:15" x14ac:dyDescent="0.25">
      <c r="A129" s="2">
        <v>43944</v>
      </c>
      <c r="B129">
        <f t="shared" si="8"/>
        <v>315</v>
      </c>
      <c r="C129" s="1" t="s">
        <v>7</v>
      </c>
      <c r="D129" s="1" t="s">
        <v>50</v>
      </c>
      <c r="E129" s="3" t="s">
        <v>41</v>
      </c>
      <c r="F129" t="s">
        <v>34</v>
      </c>
      <c r="G129" t="s">
        <v>12</v>
      </c>
      <c r="H129" t="str">
        <f t="shared" si="24"/>
        <v>whr.CreateGame(players["J0k3r"], players["Hi_Am_Disturbia"], WHResult.Player1Win, 315);</v>
      </c>
      <c r="I129" t="str">
        <f t="shared" si="25"/>
        <v/>
      </c>
      <c r="J129" t="str">
        <f t="shared" si="26"/>
        <v>whr.CreateGame(players["J0k3r"], players["Hi_Am_Disturbia"], WHResult.Player1Win, 315);</v>
      </c>
      <c r="K129" t="str">
        <f t="shared" si="27"/>
        <v/>
      </c>
      <c r="L129" t="str">
        <f t="shared" si="28"/>
        <v>whr.CreateGame(players["J0k3r"], players["Hi_Am_Disturbia"], WHResult.Player1Win, 315);</v>
      </c>
      <c r="M129" t="str">
        <f t="shared" si="29"/>
        <v/>
      </c>
      <c r="N129" t="str">
        <f t="shared" si="30"/>
        <v/>
      </c>
      <c r="O129" t="str">
        <f t="shared" si="23"/>
        <v>// Diamond Cup '20 Group Stage</v>
      </c>
    </row>
    <row r="130" spans="1:15" x14ac:dyDescent="0.25">
      <c r="A130" s="2">
        <v>43944</v>
      </c>
      <c r="B130">
        <f t="shared" si="8"/>
        <v>315</v>
      </c>
      <c r="C130" s="1" t="s">
        <v>53</v>
      </c>
      <c r="D130" s="1" t="s">
        <v>51</v>
      </c>
      <c r="E130" s="3" t="s">
        <v>41</v>
      </c>
      <c r="F130" t="s">
        <v>34</v>
      </c>
      <c r="G130" t="s">
        <v>12</v>
      </c>
      <c r="H130" t="str">
        <f t="shared" ref="H130:H165" si="31">_xlfn.CONCAT("whr.CreateGame(players[""",$C130, """], players[""", $D130, """], WHResult.Player1Win, ", $B130, ");")</f>
        <v>whr.CreateGame(players["Jucarman"], players["DemonMK"], WHResult.Player1Win, 315);</v>
      </c>
      <c r="I130" t="str">
        <f t="shared" ref="I130:I165" si="32">IF(VALUE(RIGHT($E130, 1))&gt;0, _xlfn.CONCAT("whr.CreateGame(players[""",$C130, """], players[""", $D130, """], WHResult.Player2Win, ", $B130, ");"), "")</f>
        <v/>
      </c>
      <c r="J130" t="str">
        <f t="shared" ref="J130:J165" si="33">_xlfn.CONCAT("whr.CreateGame(players[""",$C130, """], players[""", $D130, """], WHResult.Player1Win, ", $B130, ");")</f>
        <v>whr.CreateGame(players["Jucarman"], players["DemonMK"], WHResult.Player1Win, 315);</v>
      </c>
      <c r="K130" t="str">
        <f t="shared" ref="K130:K165" si="34">IF(VALUE(RIGHT($E130, 1))&gt;1, _xlfn.CONCAT("whr.CreateGame(players[""",$C130, """], players[""", $D130, """], WHResult.Player2Win, ", $B130, ");"), "")</f>
        <v/>
      </c>
      <c r="L130" t="str">
        <f t="shared" ref="L130:L165" si="35">_xlfn.CONCAT("whr.CreateGame(players[""",$C130, """], players[""", $D130, """], WHResult.Player1Win, ", $B130, ");")</f>
        <v>whr.CreateGame(players["Jucarman"], players["DemonMK"], WHResult.Player1Win, 315);</v>
      </c>
      <c r="M130" t="str">
        <f t="shared" ref="M130:M165" si="36">IF(VALUE(RIGHT($E130, 1))&gt;2, _xlfn.CONCAT("whr.CreateGame(players[""",$C130, """], players[""", $D130, """], WHResult.Player2Win, ", $B130, ");"), "")</f>
        <v/>
      </c>
      <c r="N130" t="str">
        <f t="shared" ref="N130:N165" si="37">IF(VALUE(LEFT($E130, 1))&gt;3, _xlfn.CONCAT("whr.CreateGame(players[""",$C130, """], players[""", $D130, """], WHResult.Player1Win, ", $B130, ");"), "")</f>
        <v/>
      </c>
      <c r="O130" t="str">
        <f t="shared" si="23"/>
        <v>// Diamond Cup '20 Group Stage</v>
      </c>
    </row>
    <row r="131" spans="1:15" x14ac:dyDescent="0.25">
      <c r="A131" s="2">
        <v>43944</v>
      </c>
      <c r="B131">
        <f t="shared" si="8"/>
        <v>315</v>
      </c>
      <c r="C131" s="1" t="s">
        <v>9</v>
      </c>
      <c r="D131" s="1" t="s">
        <v>6</v>
      </c>
      <c r="E131" s="3" t="s">
        <v>44</v>
      </c>
      <c r="F131" t="s">
        <v>34</v>
      </c>
      <c r="G131" t="s">
        <v>12</v>
      </c>
      <c r="H131" t="str">
        <f t="shared" si="31"/>
        <v>whr.CreateGame(players["BKXO"], players["CDH"], WHResult.Player1Win, 315);</v>
      </c>
      <c r="I131" t="str">
        <f t="shared" si="32"/>
        <v>whr.CreateGame(players["BKXO"], players["CDH"], WHResult.Player2Win, 315);</v>
      </c>
      <c r="J131" t="str">
        <f t="shared" si="33"/>
        <v>whr.CreateGame(players["BKXO"], players["CDH"], WHResult.Player1Win, 315);</v>
      </c>
      <c r="K131" t="str">
        <f t="shared" si="34"/>
        <v/>
      </c>
      <c r="L131" t="str">
        <f t="shared" si="35"/>
        <v>whr.CreateGame(players["BKXO"], players["CDH"], WHResult.Player1Win, 315);</v>
      </c>
      <c r="M131" t="str">
        <f t="shared" si="36"/>
        <v/>
      </c>
      <c r="N131" t="str">
        <f t="shared" si="37"/>
        <v/>
      </c>
      <c r="O131" t="str">
        <f t="shared" ref="O131:O165" si="38">_xlfn.CONCAT("// ",F131, " ", G131)</f>
        <v>// Diamond Cup '20 Group Stage</v>
      </c>
    </row>
    <row r="132" spans="1:15" x14ac:dyDescent="0.25">
      <c r="A132" s="2">
        <v>43944</v>
      </c>
      <c r="B132">
        <f t="shared" si="8"/>
        <v>315</v>
      </c>
      <c r="C132" s="1" t="s">
        <v>54</v>
      </c>
      <c r="D132" s="1" t="s">
        <v>23</v>
      </c>
      <c r="E132" s="3" t="s">
        <v>44</v>
      </c>
      <c r="F132" t="s">
        <v>34</v>
      </c>
      <c r="G132" t="s">
        <v>12</v>
      </c>
      <c r="H132" t="str">
        <f t="shared" si="31"/>
        <v>whr.CreateGame(players["Timely Yor"], players["einBirnenbaum"], WHResult.Player1Win, 315);</v>
      </c>
      <c r="I132" t="str">
        <f t="shared" si="32"/>
        <v>whr.CreateGame(players["Timely Yor"], players["einBirnenbaum"], WHResult.Player2Win, 315);</v>
      </c>
      <c r="J132" t="str">
        <f t="shared" si="33"/>
        <v>whr.CreateGame(players["Timely Yor"], players["einBirnenbaum"], WHResult.Player1Win, 315);</v>
      </c>
      <c r="K132" t="str">
        <f t="shared" si="34"/>
        <v/>
      </c>
      <c r="L132" t="str">
        <f t="shared" si="35"/>
        <v>whr.CreateGame(players["Timely Yor"], players["einBirnenbaum"], WHResult.Player1Win, 315);</v>
      </c>
      <c r="M132" t="str">
        <f t="shared" si="36"/>
        <v/>
      </c>
      <c r="N132" t="str">
        <f t="shared" si="37"/>
        <v/>
      </c>
      <c r="O132" t="str">
        <f t="shared" si="38"/>
        <v>// Diamond Cup '20 Group Stage</v>
      </c>
    </row>
    <row r="133" spans="1:15" x14ac:dyDescent="0.25">
      <c r="A133" s="2">
        <v>43945</v>
      </c>
      <c r="B133">
        <f t="shared" si="8"/>
        <v>316</v>
      </c>
      <c r="C133" s="1" t="s">
        <v>6</v>
      </c>
      <c r="D133" s="1" t="s">
        <v>50</v>
      </c>
      <c r="E133" s="3" t="s">
        <v>41</v>
      </c>
      <c r="F133" t="s">
        <v>34</v>
      </c>
      <c r="G133" t="s">
        <v>55</v>
      </c>
      <c r="H133" t="str">
        <f t="shared" si="31"/>
        <v>whr.CreateGame(players["CDH"], players["Hi_Am_Disturbia"], WHResult.Player1Win, 316);</v>
      </c>
      <c r="I133" t="str">
        <f t="shared" si="32"/>
        <v/>
      </c>
      <c r="J133" t="str">
        <f t="shared" si="33"/>
        <v>whr.CreateGame(players["CDH"], players["Hi_Am_Disturbia"], WHResult.Player1Win, 316);</v>
      </c>
      <c r="K133" t="str">
        <f t="shared" si="34"/>
        <v/>
      </c>
      <c r="L133" t="str">
        <f t="shared" si="35"/>
        <v>whr.CreateGame(players["CDH"], players["Hi_Am_Disturbia"], WHResult.Player1Win, 316);</v>
      </c>
      <c r="M133" t="str">
        <f t="shared" si="36"/>
        <v/>
      </c>
      <c r="N133" t="str">
        <f t="shared" si="37"/>
        <v/>
      </c>
      <c r="O133" t="str">
        <f t="shared" si="38"/>
        <v>// Diamond Cup '20 Redemption Pool 1</v>
      </c>
    </row>
    <row r="134" spans="1:15" x14ac:dyDescent="0.25">
      <c r="A134" s="2">
        <v>43945</v>
      </c>
      <c r="B134">
        <f t="shared" si="8"/>
        <v>316</v>
      </c>
      <c r="C134" s="1" t="s">
        <v>38</v>
      </c>
      <c r="D134" s="1" t="s">
        <v>51</v>
      </c>
      <c r="E134" s="3" t="s">
        <v>41</v>
      </c>
      <c r="F134" t="s">
        <v>34</v>
      </c>
      <c r="G134" t="s">
        <v>55</v>
      </c>
      <c r="H134" t="str">
        <f t="shared" si="31"/>
        <v>whr.CreateGame(players["sigibua"], players["DemonMK"], WHResult.Player1Win, 316);</v>
      </c>
      <c r="I134" t="str">
        <f t="shared" si="32"/>
        <v/>
      </c>
      <c r="J134" t="str">
        <f t="shared" si="33"/>
        <v>whr.CreateGame(players["sigibua"], players["DemonMK"], WHResult.Player1Win, 316);</v>
      </c>
      <c r="K134" t="str">
        <f t="shared" si="34"/>
        <v/>
      </c>
      <c r="L134" t="str">
        <f t="shared" si="35"/>
        <v>whr.CreateGame(players["sigibua"], players["DemonMK"], WHResult.Player1Win, 316);</v>
      </c>
      <c r="M134" t="str">
        <f t="shared" si="36"/>
        <v/>
      </c>
      <c r="N134" t="str">
        <f t="shared" si="37"/>
        <v/>
      </c>
      <c r="O134" t="str">
        <f t="shared" si="38"/>
        <v>// Diamond Cup '20 Redemption Pool 1</v>
      </c>
    </row>
    <row r="135" spans="1:15" x14ac:dyDescent="0.25">
      <c r="A135" s="2">
        <v>43945</v>
      </c>
      <c r="B135">
        <f t="shared" si="8"/>
        <v>316</v>
      </c>
      <c r="C135" s="1" t="s">
        <v>27</v>
      </c>
      <c r="D135" s="1" t="s">
        <v>51</v>
      </c>
      <c r="E135" s="3" t="s">
        <v>41</v>
      </c>
      <c r="F135" t="s">
        <v>34</v>
      </c>
      <c r="G135" t="s">
        <v>55</v>
      </c>
      <c r="H135" t="str">
        <f t="shared" si="31"/>
        <v>whr.CreateGame(players["FB-Productions"], players["DemonMK"], WHResult.Player1Win, 316);</v>
      </c>
      <c r="I135" t="str">
        <f t="shared" si="32"/>
        <v/>
      </c>
      <c r="J135" t="str">
        <f t="shared" si="33"/>
        <v>whr.CreateGame(players["FB-Productions"], players["DemonMK"], WHResult.Player1Win, 316);</v>
      </c>
      <c r="K135" t="str">
        <f t="shared" si="34"/>
        <v/>
      </c>
      <c r="L135" t="str">
        <f t="shared" si="35"/>
        <v>whr.CreateGame(players["FB-Productions"], players["DemonMK"], WHResult.Player1Win, 316);</v>
      </c>
      <c r="M135" t="str">
        <f t="shared" si="36"/>
        <v/>
      </c>
      <c r="N135" t="str">
        <f t="shared" si="37"/>
        <v/>
      </c>
      <c r="O135" t="str">
        <f t="shared" si="38"/>
        <v>// Diamond Cup '20 Redemption Pool 1</v>
      </c>
    </row>
    <row r="136" spans="1:15" x14ac:dyDescent="0.25">
      <c r="A136" s="2">
        <v>43945</v>
      </c>
      <c r="B136">
        <f t="shared" ref="B136:B165" si="39">_xlfn.DAYS(A136, "6/13/2019")</f>
        <v>316</v>
      </c>
      <c r="C136" s="1" t="s">
        <v>38</v>
      </c>
      <c r="D136" s="1" t="s">
        <v>6</v>
      </c>
      <c r="E136" s="3" t="s">
        <v>44</v>
      </c>
      <c r="F136" t="s">
        <v>34</v>
      </c>
      <c r="G136" t="s">
        <v>55</v>
      </c>
      <c r="H136" t="str">
        <f t="shared" si="31"/>
        <v>whr.CreateGame(players["sigibua"], players["CDH"], WHResult.Player1Win, 316);</v>
      </c>
      <c r="I136" t="str">
        <f t="shared" si="32"/>
        <v>whr.CreateGame(players["sigibua"], players["CDH"], WHResult.Player2Win, 316);</v>
      </c>
      <c r="J136" t="str">
        <f t="shared" si="33"/>
        <v>whr.CreateGame(players["sigibua"], players["CDH"], WHResult.Player1Win, 316);</v>
      </c>
      <c r="K136" t="str">
        <f t="shared" si="34"/>
        <v/>
      </c>
      <c r="L136" t="str">
        <f t="shared" si="35"/>
        <v>whr.CreateGame(players["sigibua"], players["CDH"], WHResult.Player1Win, 316);</v>
      </c>
      <c r="M136" t="str">
        <f t="shared" si="36"/>
        <v/>
      </c>
      <c r="N136" t="str">
        <f t="shared" si="37"/>
        <v/>
      </c>
      <c r="O136" t="str">
        <f t="shared" si="38"/>
        <v>// Diamond Cup '20 Redemption Pool 1</v>
      </c>
    </row>
    <row r="137" spans="1:15" x14ac:dyDescent="0.25">
      <c r="A137" s="2">
        <v>43945</v>
      </c>
      <c r="B137">
        <f t="shared" si="39"/>
        <v>316</v>
      </c>
      <c r="C137" s="1" t="s">
        <v>50</v>
      </c>
      <c r="D137" s="1" t="s">
        <v>27</v>
      </c>
      <c r="E137" s="3" t="s">
        <v>43</v>
      </c>
      <c r="F137" t="s">
        <v>34</v>
      </c>
      <c r="G137" t="s">
        <v>55</v>
      </c>
      <c r="H137" t="str">
        <f t="shared" si="31"/>
        <v>whr.CreateGame(players["Hi_Am_Disturbia"], players["FB-Productions"], WHResult.Player1Win, 316);</v>
      </c>
      <c r="I137" t="str">
        <f t="shared" si="32"/>
        <v>whr.CreateGame(players["Hi_Am_Disturbia"], players["FB-Productions"], WHResult.Player2Win, 316);</v>
      </c>
      <c r="J137" t="str">
        <f t="shared" si="33"/>
        <v>whr.CreateGame(players["Hi_Am_Disturbia"], players["FB-Productions"], WHResult.Player1Win, 316);</v>
      </c>
      <c r="K137" t="str">
        <f t="shared" si="34"/>
        <v>whr.CreateGame(players["Hi_Am_Disturbia"], players["FB-Productions"], WHResult.Player2Win, 316);</v>
      </c>
      <c r="L137" t="str">
        <f t="shared" si="35"/>
        <v>whr.CreateGame(players["Hi_Am_Disturbia"], players["FB-Productions"], WHResult.Player1Win, 316);</v>
      </c>
      <c r="M137" t="str">
        <f t="shared" si="36"/>
        <v/>
      </c>
      <c r="N137" t="str">
        <f t="shared" si="37"/>
        <v/>
      </c>
      <c r="O137" t="str">
        <f t="shared" si="38"/>
        <v>// Diamond Cup '20 Redemption Pool 1</v>
      </c>
    </row>
    <row r="138" spans="1:15" x14ac:dyDescent="0.25">
      <c r="A138" s="2">
        <v>43945</v>
      </c>
      <c r="B138">
        <f t="shared" si="39"/>
        <v>316</v>
      </c>
      <c r="C138" s="1" t="s">
        <v>6</v>
      </c>
      <c r="D138" s="1" t="s">
        <v>51</v>
      </c>
      <c r="E138" s="3" t="s">
        <v>41</v>
      </c>
      <c r="F138" t="s">
        <v>34</v>
      </c>
      <c r="G138" t="s">
        <v>55</v>
      </c>
      <c r="H138" t="str">
        <f t="shared" si="31"/>
        <v>whr.CreateGame(players["CDH"], players["DemonMK"], WHResult.Player1Win, 316);</v>
      </c>
      <c r="I138" t="str">
        <f t="shared" si="32"/>
        <v/>
      </c>
      <c r="J138" t="str">
        <f t="shared" si="33"/>
        <v>whr.CreateGame(players["CDH"], players["DemonMK"], WHResult.Player1Win, 316);</v>
      </c>
      <c r="K138" t="str">
        <f t="shared" si="34"/>
        <v/>
      </c>
      <c r="L138" t="str">
        <f t="shared" si="35"/>
        <v>whr.CreateGame(players["CDH"], players["DemonMK"], WHResult.Player1Win, 316);</v>
      </c>
      <c r="M138" t="str">
        <f t="shared" si="36"/>
        <v/>
      </c>
      <c r="N138" t="str">
        <f t="shared" si="37"/>
        <v/>
      </c>
      <c r="O138" t="str">
        <f t="shared" si="38"/>
        <v>// Diamond Cup '20 Redemption Pool 1</v>
      </c>
    </row>
    <row r="139" spans="1:15" x14ac:dyDescent="0.25">
      <c r="A139" s="2">
        <v>43945</v>
      </c>
      <c r="B139">
        <f t="shared" si="39"/>
        <v>316</v>
      </c>
      <c r="C139" s="1" t="s">
        <v>27</v>
      </c>
      <c r="D139" s="1" t="s">
        <v>6</v>
      </c>
      <c r="E139" s="3" t="s">
        <v>43</v>
      </c>
      <c r="F139" t="s">
        <v>34</v>
      </c>
      <c r="G139" t="s">
        <v>55</v>
      </c>
      <c r="H139" t="str">
        <f t="shared" si="31"/>
        <v>whr.CreateGame(players["FB-Productions"], players["CDH"], WHResult.Player1Win, 316);</v>
      </c>
      <c r="I139" t="str">
        <f t="shared" si="32"/>
        <v>whr.CreateGame(players["FB-Productions"], players["CDH"], WHResult.Player2Win, 316);</v>
      </c>
      <c r="J139" t="str">
        <f t="shared" si="33"/>
        <v>whr.CreateGame(players["FB-Productions"], players["CDH"], WHResult.Player1Win, 316);</v>
      </c>
      <c r="K139" t="str">
        <f t="shared" si="34"/>
        <v>whr.CreateGame(players["FB-Productions"], players["CDH"], WHResult.Player2Win, 316);</v>
      </c>
      <c r="L139" t="str">
        <f t="shared" si="35"/>
        <v>whr.CreateGame(players["FB-Productions"], players["CDH"], WHResult.Player1Win, 316);</v>
      </c>
      <c r="M139" t="str">
        <f t="shared" si="36"/>
        <v/>
      </c>
      <c r="N139" t="str">
        <f t="shared" si="37"/>
        <v/>
      </c>
      <c r="O139" t="str">
        <f t="shared" si="38"/>
        <v>// Diamond Cup '20 Redemption Pool 1</v>
      </c>
    </row>
    <row r="140" spans="1:15" x14ac:dyDescent="0.25">
      <c r="A140" s="2">
        <v>43945</v>
      </c>
      <c r="B140">
        <f t="shared" si="39"/>
        <v>316</v>
      </c>
      <c r="C140" s="1" t="s">
        <v>50</v>
      </c>
      <c r="D140" s="1" t="s">
        <v>38</v>
      </c>
      <c r="E140" s="3" t="s">
        <v>43</v>
      </c>
      <c r="F140" t="s">
        <v>34</v>
      </c>
      <c r="G140" t="s">
        <v>55</v>
      </c>
      <c r="H140" t="str">
        <f t="shared" si="31"/>
        <v>whr.CreateGame(players["Hi_Am_Disturbia"], players["sigibua"], WHResult.Player1Win, 316);</v>
      </c>
      <c r="I140" t="str">
        <f t="shared" si="32"/>
        <v>whr.CreateGame(players["Hi_Am_Disturbia"], players["sigibua"], WHResult.Player2Win, 316);</v>
      </c>
      <c r="J140" t="str">
        <f t="shared" si="33"/>
        <v>whr.CreateGame(players["Hi_Am_Disturbia"], players["sigibua"], WHResult.Player1Win, 316);</v>
      </c>
      <c r="K140" t="str">
        <f t="shared" si="34"/>
        <v>whr.CreateGame(players["Hi_Am_Disturbia"], players["sigibua"], WHResult.Player2Win, 316);</v>
      </c>
      <c r="L140" t="str">
        <f t="shared" si="35"/>
        <v>whr.CreateGame(players["Hi_Am_Disturbia"], players["sigibua"], WHResult.Player1Win, 316);</v>
      </c>
      <c r="M140" t="str">
        <f t="shared" si="36"/>
        <v/>
      </c>
      <c r="N140" t="str">
        <f t="shared" si="37"/>
        <v/>
      </c>
      <c r="O140" t="str">
        <f t="shared" si="38"/>
        <v>// Diamond Cup '20 Redemption Pool 1</v>
      </c>
    </row>
    <row r="141" spans="1:15" x14ac:dyDescent="0.25">
      <c r="A141" s="2">
        <v>43945</v>
      </c>
      <c r="B141">
        <f t="shared" si="39"/>
        <v>316</v>
      </c>
      <c r="C141" s="1" t="s">
        <v>38</v>
      </c>
      <c r="D141" s="1" t="s">
        <v>27</v>
      </c>
      <c r="E141" s="3" t="s">
        <v>44</v>
      </c>
      <c r="F141" t="s">
        <v>34</v>
      </c>
      <c r="G141" t="s">
        <v>55</v>
      </c>
      <c r="H141" t="str">
        <f t="shared" si="31"/>
        <v>whr.CreateGame(players["sigibua"], players["FB-Productions"], WHResult.Player1Win, 316);</v>
      </c>
      <c r="I141" t="str">
        <f t="shared" si="32"/>
        <v>whr.CreateGame(players["sigibua"], players["FB-Productions"], WHResult.Player2Win, 316);</v>
      </c>
      <c r="J141" t="str">
        <f t="shared" si="33"/>
        <v>whr.CreateGame(players["sigibua"], players["FB-Productions"], WHResult.Player1Win, 316);</v>
      </c>
      <c r="K141" t="str">
        <f t="shared" si="34"/>
        <v/>
      </c>
      <c r="L141" t="str">
        <f t="shared" si="35"/>
        <v>whr.CreateGame(players["sigibua"], players["FB-Productions"], WHResult.Player1Win, 316);</v>
      </c>
      <c r="M141" t="str">
        <f t="shared" si="36"/>
        <v/>
      </c>
      <c r="N141" t="str">
        <f t="shared" si="37"/>
        <v/>
      </c>
      <c r="O141" t="str">
        <f t="shared" si="38"/>
        <v>// Diamond Cup '20 Redemption Pool 1</v>
      </c>
    </row>
    <row r="142" spans="1:15" x14ac:dyDescent="0.25">
      <c r="A142" s="2">
        <v>43945</v>
      </c>
      <c r="B142">
        <f t="shared" si="39"/>
        <v>316</v>
      </c>
      <c r="C142" s="1" t="s">
        <v>50</v>
      </c>
      <c r="D142" s="1" t="s">
        <v>51</v>
      </c>
      <c r="E142" s="3" t="s">
        <v>41</v>
      </c>
      <c r="F142" t="s">
        <v>34</v>
      </c>
      <c r="G142" t="s">
        <v>55</v>
      </c>
      <c r="H142" t="str">
        <f t="shared" si="31"/>
        <v>whr.CreateGame(players["Hi_Am_Disturbia"], players["DemonMK"], WHResult.Player1Win, 316);</v>
      </c>
      <c r="I142" t="str">
        <f t="shared" si="32"/>
        <v/>
      </c>
      <c r="J142" t="str">
        <f t="shared" si="33"/>
        <v>whr.CreateGame(players["Hi_Am_Disturbia"], players["DemonMK"], WHResult.Player1Win, 316);</v>
      </c>
      <c r="K142" t="str">
        <f t="shared" si="34"/>
        <v/>
      </c>
      <c r="L142" t="str">
        <f t="shared" si="35"/>
        <v>whr.CreateGame(players["Hi_Am_Disturbia"], players["DemonMK"], WHResult.Player1Win, 316);</v>
      </c>
      <c r="M142" t="str">
        <f t="shared" si="36"/>
        <v/>
      </c>
      <c r="N142" t="str">
        <f t="shared" si="37"/>
        <v/>
      </c>
      <c r="O142" t="str">
        <f t="shared" si="38"/>
        <v>// Diamond Cup '20 Redemption Pool 1</v>
      </c>
    </row>
    <row r="143" spans="1:15" x14ac:dyDescent="0.25">
      <c r="A143" s="2">
        <v>43945</v>
      </c>
      <c r="B143">
        <f t="shared" si="39"/>
        <v>316</v>
      </c>
      <c r="C143" s="1" t="s">
        <v>53</v>
      </c>
      <c r="D143" s="1" t="s">
        <v>37</v>
      </c>
      <c r="E143" s="3" t="s">
        <v>41</v>
      </c>
      <c r="F143" t="s">
        <v>34</v>
      </c>
      <c r="G143" t="s">
        <v>57</v>
      </c>
      <c r="H143" t="str">
        <f t="shared" si="31"/>
        <v>whr.CreateGame(players["Jucarman"], players["Jimboom"], WHResult.Player1Win, 316);</v>
      </c>
      <c r="I143" t="str">
        <f t="shared" si="32"/>
        <v/>
      </c>
      <c r="J143" t="str">
        <f t="shared" si="33"/>
        <v>whr.CreateGame(players["Jucarman"], players["Jimboom"], WHResult.Player1Win, 316);</v>
      </c>
      <c r="K143" t="str">
        <f t="shared" si="34"/>
        <v/>
      </c>
      <c r="L143" t="str">
        <f t="shared" si="35"/>
        <v>whr.CreateGame(players["Jucarman"], players["Jimboom"], WHResult.Player1Win, 316);</v>
      </c>
      <c r="M143" t="str">
        <f t="shared" si="36"/>
        <v/>
      </c>
      <c r="N143" t="str">
        <f t="shared" si="37"/>
        <v/>
      </c>
      <c r="O143" t="str">
        <f t="shared" si="38"/>
        <v>// Diamond Cup '20 Redemption Pool 2</v>
      </c>
    </row>
    <row r="144" spans="1:15" x14ac:dyDescent="0.25">
      <c r="A144" s="2">
        <v>43945</v>
      </c>
      <c r="B144">
        <f t="shared" si="39"/>
        <v>316</v>
      </c>
      <c r="C144" s="1" t="s">
        <v>23</v>
      </c>
      <c r="D144" s="1" t="s">
        <v>36</v>
      </c>
      <c r="E144" s="3" t="s">
        <v>41</v>
      </c>
      <c r="F144" t="s">
        <v>34</v>
      </c>
      <c r="G144" t="s">
        <v>57</v>
      </c>
      <c r="H144" t="str">
        <f t="shared" si="31"/>
        <v>whr.CreateGame(players["einBirnenbaum"], players["Luso"], WHResult.Player1Win, 316);</v>
      </c>
      <c r="I144" t="str">
        <f t="shared" si="32"/>
        <v/>
      </c>
      <c r="J144" t="str">
        <f t="shared" si="33"/>
        <v>whr.CreateGame(players["einBirnenbaum"], players["Luso"], WHResult.Player1Win, 316);</v>
      </c>
      <c r="K144" t="str">
        <f t="shared" si="34"/>
        <v/>
      </c>
      <c r="L144" t="str">
        <f t="shared" si="35"/>
        <v>whr.CreateGame(players["einBirnenbaum"], players["Luso"], WHResult.Player1Win, 316);</v>
      </c>
      <c r="M144" t="str">
        <f t="shared" si="36"/>
        <v/>
      </c>
      <c r="N144" t="str">
        <f t="shared" si="37"/>
        <v/>
      </c>
      <c r="O144" t="str">
        <f t="shared" si="38"/>
        <v>// Diamond Cup '20 Redemption Pool 2</v>
      </c>
    </row>
    <row r="145" spans="1:15" x14ac:dyDescent="0.25">
      <c r="A145" s="2">
        <v>43945</v>
      </c>
      <c r="B145">
        <f t="shared" si="39"/>
        <v>316</v>
      </c>
      <c r="C145" s="1" t="s">
        <v>53</v>
      </c>
      <c r="D145" s="1" t="s">
        <v>36</v>
      </c>
      <c r="E145" s="3" t="s">
        <v>41</v>
      </c>
      <c r="F145" t="s">
        <v>34</v>
      </c>
      <c r="G145" t="s">
        <v>57</v>
      </c>
      <c r="H145" t="str">
        <f t="shared" si="31"/>
        <v>whr.CreateGame(players["Jucarman"], players["Luso"], WHResult.Player1Win, 316);</v>
      </c>
      <c r="I145" t="str">
        <f t="shared" si="32"/>
        <v/>
      </c>
      <c r="J145" t="str">
        <f t="shared" si="33"/>
        <v>whr.CreateGame(players["Jucarman"], players["Luso"], WHResult.Player1Win, 316);</v>
      </c>
      <c r="K145" t="str">
        <f t="shared" si="34"/>
        <v/>
      </c>
      <c r="L145" t="str">
        <f t="shared" si="35"/>
        <v>whr.CreateGame(players["Jucarman"], players["Luso"], WHResult.Player1Win, 316);</v>
      </c>
      <c r="M145" t="str">
        <f t="shared" si="36"/>
        <v/>
      </c>
      <c r="N145" t="str">
        <f t="shared" si="37"/>
        <v/>
      </c>
      <c r="O145" t="str">
        <f t="shared" si="38"/>
        <v>// Diamond Cup '20 Redemption Pool 2</v>
      </c>
    </row>
    <row r="146" spans="1:15" x14ac:dyDescent="0.25">
      <c r="A146" s="2">
        <v>43945</v>
      </c>
      <c r="B146">
        <f t="shared" si="39"/>
        <v>316</v>
      </c>
      <c r="C146" s="1" t="s">
        <v>23</v>
      </c>
      <c r="D146" s="1" t="s">
        <v>37</v>
      </c>
      <c r="E146" s="3" t="s">
        <v>41</v>
      </c>
      <c r="F146" t="s">
        <v>34</v>
      </c>
      <c r="G146" t="s">
        <v>57</v>
      </c>
      <c r="H146" t="str">
        <f t="shared" si="31"/>
        <v>whr.CreateGame(players["einBirnenbaum"], players["Jimboom"], WHResult.Player1Win, 316);</v>
      </c>
      <c r="I146" t="str">
        <f t="shared" si="32"/>
        <v/>
      </c>
      <c r="J146" t="str">
        <f t="shared" si="33"/>
        <v>whr.CreateGame(players["einBirnenbaum"], players["Jimboom"], WHResult.Player1Win, 316);</v>
      </c>
      <c r="K146" t="str">
        <f t="shared" si="34"/>
        <v/>
      </c>
      <c r="L146" t="str">
        <f t="shared" si="35"/>
        <v>whr.CreateGame(players["einBirnenbaum"], players["Jimboom"], WHResult.Player1Win, 316);</v>
      </c>
      <c r="M146" t="str">
        <f t="shared" si="36"/>
        <v/>
      </c>
      <c r="N146" t="str">
        <f t="shared" si="37"/>
        <v/>
      </c>
      <c r="O146" t="str">
        <f t="shared" si="38"/>
        <v>// Diamond Cup '20 Redemption Pool 2</v>
      </c>
    </row>
    <row r="147" spans="1:15" x14ac:dyDescent="0.25">
      <c r="A147" s="2">
        <v>43945</v>
      </c>
      <c r="B147">
        <f t="shared" si="39"/>
        <v>316</v>
      </c>
      <c r="C147" s="1" t="s">
        <v>53</v>
      </c>
      <c r="D147" s="1" t="s">
        <v>23</v>
      </c>
      <c r="E147" s="3" t="s">
        <v>44</v>
      </c>
      <c r="F147" t="s">
        <v>34</v>
      </c>
      <c r="G147" t="s">
        <v>57</v>
      </c>
      <c r="H147" t="str">
        <f t="shared" si="31"/>
        <v>whr.CreateGame(players["Jucarman"], players["einBirnenbaum"], WHResult.Player1Win, 316);</v>
      </c>
      <c r="I147" t="str">
        <f t="shared" si="32"/>
        <v>whr.CreateGame(players["Jucarman"], players["einBirnenbaum"], WHResult.Player2Win, 316);</v>
      </c>
      <c r="J147" t="str">
        <f t="shared" si="33"/>
        <v>whr.CreateGame(players["Jucarman"], players["einBirnenbaum"], WHResult.Player1Win, 316);</v>
      </c>
      <c r="K147" t="str">
        <f t="shared" si="34"/>
        <v/>
      </c>
      <c r="L147" t="str">
        <f t="shared" si="35"/>
        <v>whr.CreateGame(players["Jucarman"], players["einBirnenbaum"], WHResult.Player1Win, 316);</v>
      </c>
      <c r="M147" t="str">
        <f t="shared" si="36"/>
        <v/>
      </c>
      <c r="N147" t="str">
        <f t="shared" si="37"/>
        <v/>
      </c>
      <c r="O147" t="str">
        <f t="shared" si="38"/>
        <v>// Diamond Cup '20 Redemption Pool 2</v>
      </c>
    </row>
    <row r="148" spans="1:15" x14ac:dyDescent="0.25">
      <c r="A148" s="2">
        <v>43945</v>
      </c>
      <c r="B148">
        <f t="shared" si="39"/>
        <v>316</v>
      </c>
      <c r="C148" s="1" t="s">
        <v>36</v>
      </c>
      <c r="D148" s="1" t="s">
        <v>37</v>
      </c>
      <c r="E148" s="3" t="s">
        <v>41</v>
      </c>
      <c r="F148" t="s">
        <v>34</v>
      </c>
      <c r="G148" t="s">
        <v>57</v>
      </c>
      <c r="H148" t="str">
        <f t="shared" si="31"/>
        <v>whr.CreateGame(players["Luso"], players["Jimboom"], WHResult.Player1Win, 316);</v>
      </c>
      <c r="I148" t="str">
        <f t="shared" si="32"/>
        <v/>
      </c>
      <c r="J148" t="str">
        <f t="shared" si="33"/>
        <v>whr.CreateGame(players["Luso"], players["Jimboom"], WHResult.Player1Win, 316);</v>
      </c>
      <c r="K148" t="str">
        <f t="shared" si="34"/>
        <v/>
      </c>
      <c r="L148" t="str">
        <f t="shared" si="35"/>
        <v>whr.CreateGame(players["Luso"], players["Jimboom"], WHResult.Player1Win, 316);</v>
      </c>
      <c r="M148" t="str">
        <f t="shared" si="36"/>
        <v/>
      </c>
      <c r="N148" t="str">
        <f t="shared" si="37"/>
        <v/>
      </c>
      <c r="O148" t="str">
        <f t="shared" si="38"/>
        <v>// Diamond Cup '20 Redemption Pool 2</v>
      </c>
    </row>
    <row r="149" spans="1:15" x14ac:dyDescent="0.25">
      <c r="A149" s="2">
        <v>43948</v>
      </c>
      <c r="B149">
        <f t="shared" si="39"/>
        <v>319</v>
      </c>
      <c r="C149" s="1" t="s">
        <v>36</v>
      </c>
      <c r="D149" s="1" t="s">
        <v>27</v>
      </c>
      <c r="E149" s="3" t="s">
        <v>46</v>
      </c>
      <c r="F149" t="s">
        <v>34</v>
      </c>
      <c r="G149" t="s">
        <v>13</v>
      </c>
      <c r="H149" t="str">
        <f t="shared" si="31"/>
        <v>whr.CreateGame(players["Luso"], players["FB-Productions"], WHResult.Player1Win, 319);</v>
      </c>
      <c r="I149" t="str">
        <f t="shared" si="32"/>
        <v>whr.CreateGame(players["Luso"], players["FB-Productions"], WHResult.Player2Win, 319);</v>
      </c>
      <c r="J149" t="str">
        <f t="shared" si="33"/>
        <v>whr.CreateGame(players["Luso"], players["FB-Productions"], WHResult.Player1Win, 319);</v>
      </c>
      <c r="K149" t="str">
        <f t="shared" si="34"/>
        <v/>
      </c>
      <c r="L149" t="str">
        <f t="shared" si="35"/>
        <v>whr.CreateGame(players["Luso"], players["FB-Productions"], WHResult.Player1Win, 319);</v>
      </c>
      <c r="M149" t="str">
        <f t="shared" si="36"/>
        <v/>
      </c>
      <c r="N149" t="str">
        <f t="shared" si="37"/>
        <v>whr.CreateGame(players["Luso"], players["FB-Productions"], WHResult.Player1Win, 319);</v>
      </c>
      <c r="O149" t="str">
        <f t="shared" si="38"/>
        <v>// Diamond Cup '20 Silver Semi-Final</v>
      </c>
    </row>
    <row r="150" spans="1:15" x14ac:dyDescent="0.25">
      <c r="A150" s="2">
        <v>43949</v>
      </c>
      <c r="B150">
        <f t="shared" si="39"/>
        <v>320</v>
      </c>
      <c r="C150" s="1" t="s">
        <v>6</v>
      </c>
      <c r="D150" s="1" t="s">
        <v>36</v>
      </c>
      <c r="E150" s="3" t="s">
        <v>46</v>
      </c>
      <c r="F150" t="s">
        <v>34</v>
      </c>
      <c r="G150" t="s">
        <v>14</v>
      </c>
      <c r="H150" t="str">
        <f t="shared" si="31"/>
        <v>whr.CreateGame(players["CDH"], players["Luso"], WHResult.Player1Win, 320);</v>
      </c>
      <c r="I150" t="str">
        <f t="shared" si="32"/>
        <v>whr.CreateGame(players["CDH"], players["Luso"], WHResult.Player2Win, 320);</v>
      </c>
      <c r="J150" t="str">
        <f t="shared" si="33"/>
        <v>whr.CreateGame(players["CDH"], players["Luso"], WHResult.Player1Win, 320);</v>
      </c>
      <c r="K150" t="str">
        <f t="shared" si="34"/>
        <v/>
      </c>
      <c r="L150" t="str">
        <f t="shared" si="35"/>
        <v>whr.CreateGame(players["CDH"], players["Luso"], WHResult.Player1Win, 320);</v>
      </c>
      <c r="M150" t="str">
        <f t="shared" si="36"/>
        <v/>
      </c>
      <c r="N150" t="str">
        <f t="shared" si="37"/>
        <v>whr.CreateGame(players["CDH"], players["Luso"], WHResult.Player1Win, 320);</v>
      </c>
      <c r="O150" t="str">
        <f t="shared" si="38"/>
        <v>// Diamond Cup '20 Silver Final</v>
      </c>
    </row>
    <row r="151" spans="1:15" x14ac:dyDescent="0.25">
      <c r="A151" s="2">
        <v>43945</v>
      </c>
      <c r="B151">
        <f t="shared" si="39"/>
        <v>316</v>
      </c>
      <c r="C151" s="1" t="s">
        <v>7</v>
      </c>
      <c r="D151" s="1" t="s">
        <v>35</v>
      </c>
      <c r="E151" s="3" t="s">
        <v>42</v>
      </c>
      <c r="F151" t="s">
        <v>34</v>
      </c>
      <c r="G151" t="s">
        <v>31</v>
      </c>
      <c r="H151" t="str">
        <f t="shared" si="31"/>
        <v>whr.CreateGame(players["J0k3r"], players["Ajmo1025"], WHResult.Player1Win, 316);</v>
      </c>
      <c r="I151" t="str">
        <f t="shared" si="32"/>
        <v/>
      </c>
      <c r="J151" t="str">
        <f t="shared" si="33"/>
        <v>whr.CreateGame(players["J0k3r"], players["Ajmo1025"], WHResult.Player1Win, 316);</v>
      </c>
      <c r="K151" t="str">
        <f t="shared" si="34"/>
        <v/>
      </c>
      <c r="L151" t="str">
        <f t="shared" si="35"/>
        <v>whr.CreateGame(players["J0k3r"], players["Ajmo1025"], WHResult.Player1Win, 316);</v>
      </c>
      <c r="M151" t="str">
        <f t="shared" si="36"/>
        <v/>
      </c>
      <c r="N151" t="str">
        <f t="shared" si="37"/>
        <v>whr.CreateGame(players["J0k3r"], players["Ajmo1025"], WHResult.Player1Win, 316);</v>
      </c>
      <c r="O151" t="str">
        <f t="shared" si="38"/>
        <v>// Diamond Cup '20 Gold Winners Quarter-Final</v>
      </c>
    </row>
    <row r="152" spans="1:15" x14ac:dyDescent="0.25">
      <c r="A152" s="2">
        <v>43945</v>
      </c>
      <c r="B152">
        <f t="shared" si="39"/>
        <v>316</v>
      </c>
      <c r="C152" s="1" t="s">
        <v>21</v>
      </c>
      <c r="D152" s="1" t="s">
        <v>9</v>
      </c>
      <c r="E152" s="3" t="s">
        <v>46</v>
      </c>
      <c r="F152" t="s">
        <v>34</v>
      </c>
      <c r="G152" t="s">
        <v>31</v>
      </c>
      <c r="H152" t="str">
        <f t="shared" si="31"/>
        <v>whr.CreateGame(players["ImSpiker"], players["BKXO"], WHResult.Player1Win, 316);</v>
      </c>
      <c r="I152" t="str">
        <f t="shared" si="32"/>
        <v>whr.CreateGame(players["ImSpiker"], players["BKXO"], WHResult.Player2Win, 316);</v>
      </c>
      <c r="J152" t="str">
        <f t="shared" si="33"/>
        <v>whr.CreateGame(players["ImSpiker"], players["BKXO"], WHResult.Player1Win, 316);</v>
      </c>
      <c r="K152" t="str">
        <f t="shared" si="34"/>
        <v/>
      </c>
      <c r="L152" t="str">
        <f t="shared" si="35"/>
        <v>whr.CreateGame(players["ImSpiker"], players["BKXO"], WHResult.Player1Win, 316);</v>
      </c>
      <c r="M152" t="str">
        <f t="shared" si="36"/>
        <v/>
      </c>
      <c r="N152" t="str">
        <f t="shared" si="37"/>
        <v>whr.CreateGame(players["ImSpiker"], players["BKXO"], WHResult.Player1Win, 316);</v>
      </c>
      <c r="O152" t="str">
        <f t="shared" si="38"/>
        <v>// Diamond Cup '20 Gold Winners Quarter-Final</v>
      </c>
    </row>
    <row r="153" spans="1:15" x14ac:dyDescent="0.25">
      <c r="A153" s="2">
        <v>43945</v>
      </c>
      <c r="B153">
        <f t="shared" si="39"/>
        <v>316</v>
      </c>
      <c r="C153" s="1" t="s">
        <v>29</v>
      </c>
      <c r="D153" s="1" t="s">
        <v>52</v>
      </c>
      <c r="E153" s="3" t="s">
        <v>49</v>
      </c>
      <c r="F153" t="s">
        <v>34</v>
      </c>
      <c r="G153" t="s">
        <v>31</v>
      </c>
      <c r="H153" t="str">
        <f t="shared" si="31"/>
        <v>whr.CreateGame(players["TkMoreira"], players["Calvin"], WHResult.Player1Win, 316);</v>
      </c>
      <c r="I153" t="str">
        <f t="shared" si="32"/>
        <v>whr.CreateGame(players["TkMoreira"], players["Calvin"], WHResult.Player2Win, 316);</v>
      </c>
      <c r="J153" t="str">
        <f t="shared" si="33"/>
        <v>whr.CreateGame(players["TkMoreira"], players["Calvin"], WHResult.Player1Win, 316);</v>
      </c>
      <c r="K153" t="str">
        <f t="shared" si="34"/>
        <v>whr.CreateGame(players["TkMoreira"], players["Calvin"], WHResult.Player2Win, 316);</v>
      </c>
      <c r="L153" t="str">
        <f t="shared" si="35"/>
        <v>whr.CreateGame(players["TkMoreira"], players["Calvin"], WHResult.Player1Win, 316);</v>
      </c>
      <c r="M153" t="str">
        <f t="shared" si="36"/>
        <v/>
      </c>
      <c r="N153" t="str">
        <f t="shared" si="37"/>
        <v>whr.CreateGame(players["TkMoreira"], players["Calvin"], WHResult.Player1Win, 316);</v>
      </c>
      <c r="O153" t="str">
        <f t="shared" si="38"/>
        <v>// Diamond Cup '20 Gold Winners Quarter-Final</v>
      </c>
    </row>
    <row r="154" spans="1:15" x14ac:dyDescent="0.25">
      <c r="A154" s="2">
        <v>43945</v>
      </c>
      <c r="B154">
        <f t="shared" si="39"/>
        <v>316</v>
      </c>
      <c r="C154" s="1" t="s">
        <v>54</v>
      </c>
      <c r="D154" s="1" t="s">
        <v>39</v>
      </c>
      <c r="E154" s="3" t="s">
        <v>45</v>
      </c>
      <c r="F154" t="s">
        <v>34</v>
      </c>
      <c r="G154" t="s">
        <v>31</v>
      </c>
      <c r="H154" t="str">
        <f t="shared" si="31"/>
        <v>whr.CreateGame(players["Timely Yor"], players["Kaz"], WHResult.Player1Win, 316);</v>
      </c>
      <c r="I154" t="str">
        <f t="shared" si="32"/>
        <v>whr.CreateGame(players["Timely Yor"], players["Kaz"], WHResult.Player2Win, 316);</v>
      </c>
      <c r="J154" t="str">
        <f t="shared" si="33"/>
        <v>whr.CreateGame(players["Timely Yor"], players["Kaz"], WHResult.Player1Win, 316);</v>
      </c>
      <c r="K154" t="str">
        <f t="shared" si="34"/>
        <v>whr.CreateGame(players["Timely Yor"], players["Kaz"], WHResult.Player2Win, 316);</v>
      </c>
      <c r="L154" t="str">
        <f t="shared" si="35"/>
        <v>whr.CreateGame(players["Timely Yor"], players["Kaz"], WHResult.Player1Win, 316);</v>
      </c>
      <c r="M154" t="str">
        <f t="shared" si="36"/>
        <v>whr.CreateGame(players["Timely Yor"], players["Kaz"], WHResult.Player2Win, 316);</v>
      </c>
      <c r="N154" t="str">
        <f t="shared" si="37"/>
        <v>whr.CreateGame(players["Timely Yor"], players["Kaz"], WHResult.Player1Win, 316);</v>
      </c>
      <c r="O154" t="str">
        <f t="shared" si="38"/>
        <v>// Diamond Cup '20 Gold Winners Quarter-Final</v>
      </c>
    </row>
    <row r="155" spans="1:15" x14ac:dyDescent="0.25">
      <c r="A155" s="2">
        <v>43946</v>
      </c>
      <c r="B155">
        <f t="shared" si="39"/>
        <v>317</v>
      </c>
      <c r="C155" s="1" t="s">
        <v>39</v>
      </c>
      <c r="D155" s="1" t="s">
        <v>38</v>
      </c>
      <c r="E155" s="3" t="s">
        <v>46</v>
      </c>
      <c r="F155" t="s">
        <v>34</v>
      </c>
      <c r="G155" t="s">
        <v>32</v>
      </c>
      <c r="H155" t="str">
        <f t="shared" si="31"/>
        <v>whr.CreateGame(players["Kaz"], players["sigibua"], WHResult.Player1Win, 317);</v>
      </c>
      <c r="I155" t="str">
        <f t="shared" si="32"/>
        <v>whr.CreateGame(players["Kaz"], players["sigibua"], WHResult.Player2Win, 317);</v>
      </c>
      <c r="J155" t="str">
        <f t="shared" si="33"/>
        <v>whr.CreateGame(players["Kaz"], players["sigibua"], WHResult.Player1Win, 317);</v>
      </c>
      <c r="K155" t="str">
        <f t="shared" si="34"/>
        <v/>
      </c>
      <c r="L155" t="str">
        <f t="shared" si="35"/>
        <v>whr.CreateGame(players["Kaz"], players["sigibua"], WHResult.Player1Win, 317);</v>
      </c>
      <c r="M155" t="str">
        <f t="shared" si="36"/>
        <v/>
      </c>
      <c r="N155" t="str">
        <f t="shared" si="37"/>
        <v>whr.CreateGame(players["Kaz"], players["sigibua"], WHResult.Player1Win, 317);</v>
      </c>
      <c r="O155" t="str">
        <f t="shared" si="38"/>
        <v>// Diamond Cup '20 Gold Losers Round 1</v>
      </c>
    </row>
    <row r="156" spans="1:15" x14ac:dyDescent="0.25">
      <c r="A156" s="2">
        <v>43946</v>
      </c>
      <c r="B156">
        <f t="shared" si="39"/>
        <v>317</v>
      </c>
      <c r="C156" s="1" t="s">
        <v>23</v>
      </c>
      <c r="D156" s="1" t="s">
        <v>52</v>
      </c>
      <c r="E156" s="3" t="s">
        <v>46</v>
      </c>
      <c r="F156" t="s">
        <v>34</v>
      </c>
      <c r="G156" t="s">
        <v>32</v>
      </c>
      <c r="H156" t="str">
        <f t="shared" si="31"/>
        <v>whr.CreateGame(players["einBirnenbaum"], players["Calvin"], WHResult.Player1Win, 317);</v>
      </c>
      <c r="I156" t="str">
        <f t="shared" si="32"/>
        <v>whr.CreateGame(players["einBirnenbaum"], players["Calvin"], WHResult.Player2Win, 317);</v>
      </c>
      <c r="J156" t="str">
        <f t="shared" si="33"/>
        <v>whr.CreateGame(players["einBirnenbaum"], players["Calvin"], WHResult.Player1Win, 317);</v>
      </c>
      <c r="K156" t="str">
        <f t="shared" si="34"/>
        <v/>
      </c>
      <c r="L156" t="str">
        <f t="shared" si="35"/>
        <v>whr.CreateGame(players["einBirnenbaum"], players["Calvin"], WHResult.Player1Win, 317);</v>
      </c>
      <c r="M156" t="str">
        <f t="shared" si="36"/>
        <v/>
      </c>
      <c r="N156" t="str">
        <f t="shared" si="37"/>
        <v>whr.CreateGame(players["einBirnenbaum"], players["Calvin"], WHResult.Player1Win, 317);</v>
      </c>
      <c r="O156" t="str">
        <f t="shared" si="38"/>
        <v>// Diamond Cup '20 Gold Losers Round 1</v>
      </c>
    </row>
    <row r="157" spans="1:15" x14ac:dyDescent="0.25">
      <c r="A157" s="2">
        <v>43946</v>
      </c>
      <c r="B157">
        <f t="shared" si="39"/>
        <v>317</v>
      </c>
      <c r="C157" s="1" t="s">
        <v>9</v>
      </c>
      <c r="D157" s="1" t="s">
        <v>53</v>
      </c>
      <c r="E157" s="3" t="s">
        <v>49</v>
      </c>
      <c r="F157" t="s">
        <v>34</v>
      </c>
      <c r="G157" t="s">
        <v>32</v>
      </c>
      <c r="H157" t="str">
        <f t="shared" si="31"/>
        <v>whr.CreateGame(players["BKXO"], players["Jucarman"], WHResult.Player1Win, 317);</v>
      </c>
      <c r="I157" t="str">
        <f t="shared" si="32"/>
        <v>whr.CreateGame(players["BKXO"], players["Jucarman"], WHResult.Player2Win, 317);</v>
      </c>
      <c r="J157" t="str">
        <f t="shared" si="33"/>
        <v>whr.CreateGame(players["BKXO"], players["Jucarman"], WHResult.Player1Win, 317);</v>
      </c>
      <c r="K157" t="str">
        <f t="shared" si="34"/>
        <v>whr.CreateGame(players["BKXO"], players["Jucarman"], WHResult.Player2Win, 317);</v>
      </c>
      <c r="L157" t="str">
        <f t="shared" si="35"/>
        <v>whr.CreateGame(players["BKXO"], players["Jucarman"], WHResult.Player1Win, 317);</v>
      </c>
      <c r="M157" t="str">
        <f t="shared" si="36"/>
        <v/>
      </c>
      <c r="N157" t="str">
        <f t="shared" si="37"/>
        <v>whr.CreateGame(players["BKXO"], players["Jucarman"], WHResult.Player1Win, 317);</v>
      </c>
      <c r="O157" t="str">
        <f t="shared" si="38"/>
        <v>// Diamond Cup '20 Gold Losers Round 1</v>
      </c>
    </row>
    <row r="158" spans="1:15" x14ac:dyDescent="0.25">
      <c r="A158" s="2">
        <v>43946</v>
      </c>
      <c r="B158">
        <f t="shared" si="39"/>
        <v>317</v>
      </c>
      <c r="C158" s="1" t="s">
        <v>35</v>
      </c>
      <c r="D158" s="1" t="s">
        <v>50</v>
      </c>
      <c r="E158" s="3" t="s">
        <v>42</v>
      </c>
      <c r="F158" t="s">
        <v>34</v>
      </c>
      <c r="G158" t="s">
        <v>32</v>
      </c>
      <c r="H158" t="str">
        <f t="shared" si="31"/>
        <v>whr.CreateGame(players["Ajmo1025"], players["Hi_Am_Disturbia"], WHResult.Player1Win, 317);</v>
      </c>
      <c r="I158" t="str">
        <f t="shared" si="32"/>
        <v/>
      </c>
      <c r="J158" t="str">
        <f t="shared" si="33"/>
        <v>whr.CreateGame(players["Ajmo1025"], players["Hi_Am_Disturbia"], WHResult.Player1Win, 317);</v>
      </c>
      <c r="K158" t="str">
        <f t="shared" si="34"/>
        <v/>
      </c>
      <c r="L158" t="str">
        <f t="shared" si="35"/>
        <v>whr.CreateGame(players["Ajmo1025"], players["Hi_Am_Disturbia"], WHResult.Player1Win, 317);</v>
      </c>
      <c r="M158" t="str">
        <f t="shared" si="36"/>
        <v/>
      </c>
      <c r="N158" t="str">
        <f t="shared" si="37"/>
        <v>whr.CreateGame(players["Ajmo1025"], players["Hi_Am_Disturbia"], WHResult.Player1Win, 317);</v>
      </c>
      <c r="O158" t="str">
        <f t="shared" si="38"/>
        <v>// Diamond Cup '20 Gold Losers Round 1</v>
      </c>
    </row>
    <row r="159" spans="1:15" x14ac:dyDescent="0.25">
      <c r="A159" s="2">
        <v>43947</v>
      </c>
      <c r="B159">
        <f t="shared" si="39"/>
        <v>318</v>
      </c>
      <c r="C159" s="1" t="s">
        <v>39</v>
      </c>
      <c r="D159" s="1" t="s">
        <v>23</v>
      </c>
      <c r="E159" s="3" t="s">
        <v>46</v>
      </c>
      <c r="F159" t="s">
        <v>34</v>
      </c>
      <c r="G159" t="s">
        <v>56</v>
      </c>
      <c r="H159" t="str">
        <f t="shared" si="31"/>
        <v>whr.CreateGame(players["Kaz"], players["einBirnenbaum"], WHResult.Player1Win, 318);</v>
      </c>
      <c r="I159" t="str">
        <f t="shared" si="32"/>
        <v>whr.CreateGame(players["Kaz"], players["einBirnenbaum"], WHResult.Player2Win, 318);</v>
      </c>
      <c r="J159" t="str">
        <f t="shared" si="33"/>
        <v>whr.CreateGame(players["Kaz"], players["einBirnenbaum"], WHResult.Player1Win, 318);</v>
      </c>
      <c r="K159" t="str">
        <f t="shared" si="34"/>
        <v/>
      </c>
      <c r="L159" t="str">
        <f t="shared" si="35"/>
        <v>whr.CreateGame(players["Kaz"], players["einBirnenbaum"], WHResult.Player1Win, 318);</v>
      </c>
      <c r="M159" t="str">
        <f t="shared" si="36"/>
        <v/>
      </c>
      <c r="N159" t="str">
        <f t="shared" si="37"/>
        <v>whr.CreateGame(players["Kaz"], players["einBirnenbaum"], WHResult.Player1Win, 318);</v>
      </c>
      <c r="O159" t="str">
        <f t="shared" si="38"/>
        <v>// Diamond Cup '20 Gold Losers Round 2</v>
      </c>
    </row>
    <row r="160" spans="1:15" x14ac:dyDescent="0.25">
      <c r="A160" s="2">
        <v>43947</v>
      </c>
      <c r="B160">
        <f t="shared" si="39"/>
        <v>318</v>
      </c>
      <c r="C160" s="1" t="s">
        <v>9</v>
      </c>
      <c r="D160" s="1" t="s">
        <v>35</v>
      </c>
      <c r="E160" s="3" t="s">
        <v>45</v>
      </c>
      <c r="F160" t="s">
        <v>34</v>
      </c>
      <c r="G160" t="s">
        <v>56</v>
      </c>
      <c r="H160" t="str">
        <f t="shared" si="31"/>
        <v>whr.CreateGame(players["BKXO"], players["Ajmo1025"], WHResult.Player1Win, 318);</v>
      </c>
      <c r="I160" t="str">
        <f t="shared" si="32"/>
        <v>whr.CreateGame(players["BKXO"], players["Ajmo1025"], WHResult.Player2Win, 318);</v>
      </c>
      <c r="J160" t="str">
        <f t="shared" si="33"/>
        <v>whr.CreateGame(players["BKXO"], players["Ajmo1025"], WHResult.Player1Win, 318);</v>
      </c>
      <c r="K160" t="str">
        <f t="shared" si="34"/>
        <v>whr.CreateGame(players["BKXO"], players["Ajmo1025"], WHResult.Player2Win, 318);</v>
      </c>
      <c r="L160" t="str">
        <f t="shared" si="35"/>
        <v>whr.CreateGame(players["BKXO"], players["Ajmo1025"], WHResult.Player1Win, 318);</v>
      </c>
      <c r="M160" t="str">
        <f t="shared" si="36"/>
        <v>whr.CreateGame(players["BKXO"], players["Ajmo1025"], WHResult.Player2Win, 318);</v>
      </c>
      <c r="N160" t="str">
        <f t="shared" si="37"/>
        <v>whr.CreateGame(players["BKXO"], players["Ajmo1025"], WHResult.Player1Win, 318);</v>
      </c>
      <c r="O160" t="str">
        <f t="shared" si="38"/>
        <v>// Diamond Cup '20 Gold Losers Round 2</v>
      </c>
    </row>
    <row r="161" spans="1:15" x14ac:dyDescent="0.25">
      <c r="A161" s="2">
        <v>43950</v>
      </c>
      <c r="B161">
        <f t="shared" si="39"/>
        <v>321</v>
      </c>
      <c r="C161" s="1" t="s">
        <v>7</v>
      </c>
      <c r="D161" s="1" t="s">
        <v>21</v>
      </c>
      <c r="E161" s="3" t="s">
        <v>42</v>
      </c>
      <c r="F161" t="s">
        <v>34</v>
      </c>
      <c r="G161" t="s">
        <v>15</v>
      </c>
      <c r="H161" t="str">
        <f t="shared" si="31"/>
        <v>whr.CreateGame(players["J0k3r"], players["ImSpiker"], WHResult.Player1Win, 321);</v>
      </c>
      <c r="I161" t="str">
        <f t="shared" si="32"/>
        <v/>
      </c>
      <c r="J161" t="str">
        <f t="shared" si="33"/>
        <v>whr.CreateGame(players["J0k3r"], players["ImSpiker"], WHResult.Player1Win, 321);</v>
      </c>
      <c r="K161" t="str">
        <f t="shared" si="34"/>
        <v/>
      </c>
      <c r="L161" t="str">
        <f t="shared" si="35"/>
        <v>whr.CreateGame(players["J0k3r"], players["ImSpiker"], WHResult.Player1Win, 321);</v>
      </c>
      <c r="M161" t="str">
        <f t="shared" si="36"/>
        <v/>
      </c>
      <c r="N161" t="str">
        <f t="shared" si="37"/>
        <v>whr.CreateGame(players["J0k3r"], players["ImSpiker"], WHResult.Player1Win, 321);</v>
      </c>
      <c r="O161" t="str">
        <f t="shared" si="38"/>
        <v>// Diamond Cup '20 Gold Winners Semi-Final</v>
      </c>
    </row>
    <row r="162" spans="1:15" x14ac:dyDescent="0.25">
      <c r="A162" s="2">
        <v>43950</v>
      </c>
      <c r="B162">
        <f t="shared" si="39"/>
        <v>321</v>
      </c>
      <c r="C162" s="1" t="s">
        <v>54</v>
      </c>
      <c r="D162" s="1" t="s">
        <v>29</v>
      </c>
      <c r="E162" s="3" t="s">
        <v>46</v>
      </c>
      <c r="F162" t="s">
        <v>34</v>
      </c>
      <c r="G162" t="s">
        <v>15</v>
      </c>
      <c r="H162" t="str">
        <f t="shared" si="31"/>
        <v>whr.CreateGame(players["Timely Yor"], players["TkMoreira"], WHResult.Player1Win, 321);</v>
      </c>
      <c r="I162" t="str">
        <f t="shared" si="32"/>
        <v>whr.CreateGame(players["Timely Yor"], players["TkMoreira"], WHResult.Player2Win, 321);</v>
      </c>
      <c r="J162" t="str">
        <f t="shared" si="33"/>
        <v>whr.CreateGame(players["Timely Yor"], players["TkMoreira"], WHResult.Player1Win, 321);</v>
      </c>
      <c r="K162" t="str">
        <f t="shared" si="34"/>
        <v/>
      </c>
      <c r="L162" t="str">
        <f t="shared" si="35"/>
        <v>whr.CreateGame(players["Timely Yor"], players["TkMoreira"], WHResult.Player1Win, 321);</v>
      </c>
      <c r="M162" t="str">
        <f t="shared" si="36"/>
        <v/>
      </c>
      <c r="N162" t="str">
        <f t="shared" si="37"/>
        <v>whr.CreateGame(players["Timely Yor"], players["TkMoreira"], WHResult.Player1Win, 321);</v>
      </c>
      <c r="O162" t="str">
        <f t="shared" si="38"/>
        <v>// Diamond Cup '20 Gold Winners Semi-Final</v>
      </c>
    </row>
    <row r="163" spans="1:15" x14ac:dyDescent="0.25">
      <c r="A163" s="2">
        <v>43951</v>
      </c>
      <c r="B163">
        <f t="shared" si="39"/>
        <v>322</v>
      </c>
      <c r="C163" s="1" t="s">
        <v>39</v>
      </c>
      <c r="D163" s="1" t="s">
        <v>21</v>
      </c>
      <c r="E163" s="3" t="s">
        <v>46</v>
      </c>
      <c r="F163" t="s">
        <v>34</v>
      </c>
      <c r="G163" t="s">
        <v>33</v>
      </c>
      <c r="H163" t="str">
        <f t="shared" si="31"/>
        <v>whr.CreateGame(players["Kaz"], players["ImSpiker"], WHResult.Player1Win, 322);</v>
      </c>
      <c r="I163" t="str">
        <f t="shared" si="32"/>
        <v>whr.CreateGame(players["Kaz"], players["ImSpiker"], WHResult.Player2Win, 322);</v>
      </c>
      <c r="J163" t="str">
        <f t="shared" si="33"/>
        <v>whr.CreateGame(players["Kaz"], players["ImSpiker"], WHResult.Player1Win, 322);</v>
      </c>
      <c r="K163" t="str">
        <f t="shared" si="34"/>
        <v/>
      </c>
      <c r="L163" t="str">
        <f t="shared" si="35"/>
        <v>whr.CreateGame(players["Kaz"], players["ImSpiker"], WHResult.Player1Win, 322);</v>
      </c>
      <c r="M163" t="str">
        <f t="shared" si="36"/>
        <v/>
      </c>
      <c r="N163" t="str">
        <f t="shared" si="37"/>
        <v>whr.CreateGame(players["Kaz"], players["ImSpiker"], WHResult.Player1Win, 322);</v>
      </c>
      <c r="O163" t="str">
        <f t="shared" si="38"/>
        <v>// Diamond Cup '20 Gold Losers Quarter-Final</v>
      </c>
    </row>
    <row r="164" spans="1:15" x14ac:dyDescent="0.25">
      <c r="A164" s="2">
        <v>43951</v>
      </c>
      <c r="B164">
        <f t="shared" si="39"/>
        <v>322</v>
      </c>
      <c r="C164" s="1" t="s">
        <v>29</v>
      </c>
      <c r="D164" s="1" t="s">
        <v>9</v>
      </c>
      <c r="E164" s="3" t="s">
        <v>42</v>
      </c>
      <c r="F164" t="s">
        <v>34</v>
      </c>
      <c r="G164" t="s">
        <v>33</v>
      </c>
      <c r="H164" t="str">
        <f t="shared" si="31"/>
        <v>whr.CreateGame(players["TkMoreira"], players["BKXO"], WHResult.Player1Win, 322);</v>
      </c>
      <c r="I164" t="str">
        <f t="shared" si="32"/>
        <v/>
      </c>
      <c r="J164" t="str">
        <f t="shared" si="33"/>
        <v>whr.CreateGame(players["TkMoreira"], players["BKXO"], WHResult.Player1Win, 322);</v>
      </c>
      <c r="K164" t="str">
        <f t="shared" si="34"/>
        <v/>
      </c>
      <c r="L164" t="str">
        <f t="shared" si="35"/>
        <v>whr.CreateGame(players["TkMoreira"], players["BKXO"], WHResult.Player1Win, 322);</v>
      </c>
      <c r="M164" t="str">
        <f t="shared" si="36"/>
        <v/>
      </c>
      <c r="N164" t="str">
        <f t="shared" si="37"/>
        <v>whr.CreateGame(players["TkMoreira"], players["BKXO"], WHResult.Player1Win, 322);</v>
      </c>
      <c r="O164" t="str">
        <f t="shared" si="38"/>
        <v>// Diamond Cup '20 Gold Losers Quarter-Final</v>
      </c>
    </row>
    <row r="165" spans="1:15" x14ac:dyDescent="0.25">
      <c r="A165" s="2">
        <v>43961</v>
      </c>
      <c r="B165">
        <f t="shared" si="39"/>
        <v>332</v>
      </c>
      <c r="C165" s="1" t="s">
        <v>7</v>
      </c>
      <c r="D165" s="1" t="s">
        <v>29</v>
      </c>
      <c r="E165" s="3" t="s">
        <v>42</v>
      </c>
      <c r="F165" t="s">
        <v>34</v>
      </c>
      <c r="G165" t="s">
        <v>19</v>
      </c>
      <c r="H165" t="str">
        <f t="shared" si="31"/>
        <v>whr.CreateGame(players["J0k3r"], players["TkMoreira"], WHResult.Player1Win, 332);</v>
      </c>
      <c r="I165" t="str">
        <f t="shared" si="32"/>
        <v/>
      </c>
      <c r="J165" t="str">
        <f t="shared" si="33"/>
        <v>whr.CreateGame(players["J0k3r"], players["TkMoreira"], WHResult.Player1Win, 332);</v>
      </c>
      <c r="K165" t="str">
        <f t="shared" si="34"/>
        <v/>
      </c>
      <c r="L165" t="str">
        <f t="shared" si="35"/>
        <v>whr.CreateGame(players["J0k3r"], players["TkMoreira"], WHResult.Player1Win, 332);</v>
      </c>
      <c r="M165" t="str">
        <f t="shared" si="36"/>
        <v/>
      </c>
      <c r="N165" t="str">
        <f t="shared" si="37"/>
        <v>whr.CreateGame(players["J0k3r"], players["TkMoreira"], WHResult.Player1Win, 332);</v>
      </c>
      <c r="O165" t="str">
        <f t="shared" si="38"/>
        <v>// Diamond Cup '20 Gold Grand Final</v>
      </c>
    </row>
  </sheetData>
  <autoFilter ref="A1:G86" xr:uid="{DE725588-143D-491A-A7AA-AC0F20B8706F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Coraccio</dc:creator>
  <cp:lastModifiedBy>Matthew Coraccio</cp:lastModifiedBy>
  <dcterms:created xsi:type="dcterms:W3CDTF">2020-07-26T18:30:16Z</dcterms:created>
  <dcterms:modified xsi:type="dcterms:W3CDTF">2020-07-28T16:33:27Z</dcterms:modified>
</cp:coreProperties>
</file>